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unilever-my.sharepoint.com/personal/reka_soos_unilever_com/Documents/Desktop/"/>
    </mc:Choice>
  </mc:AlternateContent>
  <xr:revisionPtr revIDLastSave="8" documentId="8_{51EBFFEB-BA36-47AD-874E-6F24160C42E0}" xr6:coauthVersionLast="46" xr6:coauthVersionMax="46" xr10:uidLastSave="{12C70397-BEBD-427E-9A20-5F4BDA0DDBF8}"/>
  <bookViews>
    <workbookView xWindow="28680" yWindow="-120" windowWidth="29040" windowHeight="15840" firstSheet="1" activeTab="1" xr2:uid="{00000000-000D-0000-FFFF-FFFF00000000}"/>
  </bookViews>
  <sheets>
    <sheet name="pcBookData" sheetId="3" state="veryHidden" r:id="rId1"/>
    <sheet name="Unilever FoodSolutions" sheetId="1" r:id="rId2"/>
    <sheet name="össz" sheetId="10" state="hidden" r:id="rId3"/>
    <sheet name="Sheet1" sheetId="9" state="hidden" r:id="rId4"/>
  </sheets>
  <definedNames>
    <definedName name="_xlnm._FilterDatabase" localSheetId="1" hidden="1">'Unilever FoodSolutions'!$A$6:$O$213</definedName>
    <definedName name="arkozles">#REF!</definedName>
    <definedName name="m">#N/A</definedName>
    <definedName name="_xlnm.Print_Area" localSheetId="1">'Unilever FoodSolutions'!$A$1:$O$218</definedName>
    <definedName name="_xlnm.Print_Titles" localSheetId="1">'Unilever FoodSolutions'!$5:$6</definedName>
    <definedName name="Z_5AC46F49_55C2_4EBA_8226_AA874BB9C7C1_.wvu.Cols" localSheetId="1" hidden="1">'Unilever FoodSolutions'!#REF!,'Unilever FoodSolutions'!#REF!</definedName>
    <definedName name="Z_5AC46F49_55C2_4EBA_8226_AA874BB9C7C1_.wvu.FilterData" localSheetId="1" hidden="1">'Unilever FoodSolutions'!#REF!</definedName>
    <definedName name="Z_5AC46F49_55C2_4EBA_8226_AA874BB9C7C1_.wvu.PrintArea" localSheetId="1" hidden="1">'Unilever FoodSolutions'!$B$1:$O$217</definedName>
    <definedName name="Z_5AC46F49_55C2_4EBA_8226_AA874BB9C7C1_.wvu.Rows" localSheetId="1" hidden="1">'Unilever FoodSolutions'!#REF!</definedName>
  </definedNames>
  <calcPr calcId="191029"/>
  <customWorkbookViews>
    <customWorkbookView name="jkerek01 - Personal View" guid="{5AC46F49-55C2-4EBA-8226-AA874BB9C7C1}" mergeInterval="0" personalView="1" maximized="1" windowWidth="1020" windowHeight="607"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8" i="1" l="1"/>
  <c r="G198" i="1" s="1"/>
  <c r="F189" i="1" l="1"/>
  <c r="G189" i="1" s="1"/>
  <c r="F114" i="1" l="1"/>
  <c r="G114" i="1" s="1"/>
  <c r="F170" i="1" l="1"/>
  <c r="G170" i="1" s="1"/>
  <c r="F188" i="1"/>
  <c r="G188" i="1" s="1"/>
  <c r="F118" i="1" l="1"/>
  <c r="G118" i="1" s="1"/>
  <c r="F205" i="1" l="1"/>
  <c r="G205" i="1" s="1"/>
  <c r="F87" i="1"/>
  <c r="G87" i="1" s="1"/>
  <c r="F119" i="1" l="1"/>
  <c r="G119" i="1" s="1"/>
  <c r="F201" i="1" l="1"/>
  <c r="G201" i="1" s="1"/>
  <c r="F176" i="1" l="1"/>
  <c r="G176" i="1" s="1"/>
  <c r="F175" i="1"/>
  <c r="G175" i="1" s="1"/>
  <c r="F174" i="1"/>
  <c r="G174" i="1" s="1"/>
  <c r="F173" i="1"/>
  <c r="G173" i="1" s="1"/>
  <c r="F172" i="1"/>
  <c r="G172" i="1" s="1"/>
  <c r="F186" i="1" l="1"/>
  <c r="G186" i="1" s="1"/>
  <c r="F22" i="1" l="1"/>
  <c r="G22" i="1" s="1"/>
  <c r="F23" i="1"/>
  <c r="G23" i="1" s="1"/>
  <c r="F24" i="1"/>
  <c r="G24" i="1" s="1"/>
  <c r="F53" i="1" l="1"/>
  <c r="G53" i="1" s="1"/>
  <c r="F52" i="1"/>
  <c r="G52" i="1" s="1"/>
  <c r="F51" i="1"/>
  <c r="G51" i="1" s="1"/>
  <c r="F50" i="1"/>
  <c r="G50" i="1" s="1"/>
  <c r="F49" i="1"/>
  <c r="G49" i="1" s="1"/>
  <c r="F48" i="1"/>
  <c r="G48" i="1" s="1"/>
  <c r="F47" i="1"/>
  <c r="G47" i="1" s="1"/>
  <c r="F46" i="1"/>
  <c r="G46" i="1" s="1"/>
  <c r="F44" i="1"/>
  <c r="G44" i="1" s="1"/>
  <c r="F43" i="1"/>
  <c r="G43" i="1" s="1"/>
  <c r="F42" i="1"/>
  <c r="G42" i="1" s="1"/>
  <c r="F202" i="1" l="1"/>
  <c r="G202" i="1" s="1"/>
  <c r="F93" i="1" l="1"/>
  <c r="G93" i="1" s="1"/>
  <c r="F193" i="1" l="1"/>
  <c r="G193" i="1" s="1"/>
  <c r="F194" i="1"/>
  <c r="G194" i="1" s="1"/>
  <c r="F195" i="1"/>
  <c r="G195" i="1" s="1"/>
  <c r="F199" i="1" l="1"/>
  <c r="G199" i="1" s="1"/>
  <c r="F73" i="1" l="1"/>
  <c r="G73" i="1" s="1"/>
  <c r="F178" i="1" l="1"/>
  <c r="G178" i="1" s="1"/>
  <c r="F66" i="1" l="1"/>
  <c r="G66" i="1" s="1"/>
  <c r="F183" i="1" l="1"/>
  <c r="G183" i="1" s="1"/>
  <c r="F209" i="1"/>
  <c r="G209" i="1" s="1"/>
  <c r="F210" i="1"/>
  <c r="G210" i="1" s="1"/>
  <c r="F211" i="1"/>
  <c r="G211" i="1" s="1"/>
  <c r="F92" i="1"/>
  <c r="G92" i="1" s="1"/>
  <c r="F204" i="1"/>
  <c r="G204" i="1" s="1"/>
  <c r="F182" i="1"/>
  <c r="G182" i="1" s="1"/>
  <c r="F184" i="1" l="1"/>
  <c r="G184" i="1" s="1"/>
  <c r="H4" i="9" l="1"/>
  <c r="I4" i="9" s="1"/>
  <c r="F142" i="1" l="1"/>
  <c r="G142" i="1" s="1"/>
  <c r="F123" i="1" l="1"/>
  <c r="G123" i="1" s="1"/>
  <c r="F82" i="1" l="1"/>
  <c r="G82" i="1" s="1"/>
  <c r="F164" i="1" l="1"/>
  <c r="G164" i="1" s="1"/>
  <c r="F165" i="1"/>
  <c r="G165" i="1" s="1"/>
  <c r="F166" i="1"/>
  <c r="G166" i="1" s="1"/>
  <c r="F167" i="1"/>
  <c r="G167" i="1" s="1"/>
  <c r="F168" i="1"/>
  <c r="G168" i="1" s="1"/>
  <c r="F169" i="1"/>
  <c r="G169" i="1" s="1"/>
  <c r="F163" i="1" l="1"/>
  <c r="G163" i="1" s="1"/>
  <c r="F208" i="1" l="1"/>
  <c r="G208" i="1" s="1"/>
  <c r="F207" i="1"/>
  <c r="G207" i="1" s="1"/>
  <c r="F206" i="1"/>
  <c r="G206" i="1" s="1"/>
  <c r="F99" i="1" l="1"/>
  <c r="G99" i="1" s="1"/>
  <c r="F146" i="1" l="1"/>
  <c r="G146" i="1" s="1"/>
  <c r="F147" i="1" l="1"/>
  <c r="G147" i="1" s="1"/>
  <c r="F145" i="1"/>
  <c r="G145" i="1" s="1"/>
  <c r="F144" i="1"/>
  <c r="G144" i="1" s="1"/>
  <c r="F59" i="1"/>
  <c r="G59" i="1" s="1"/>
  <c r="F60" i="1" l="1"/>
  <c r="G60" i="1" s="1"/>
  <c r="F25" i="1" l="1"/>
  <c r="G25" i="1" s="1"/>
  <c r="F85" i="1" l="1"/>
  <c r="G85" i="1" s="1"/>
  <c r="F103" i="1" l="1"/>
  <c r="G103" i="1" s="1"/>
  <c r="F102" i="1"/>
  <c r="G102" i="1" s="1"/>
  <c r="F101" i="1"/>
  <c r="G101" i="1" s="1"/>
  <c r="F68" i="1" l="1"/>
  <c r="G68" i="1" s="1"/>
  <c r="F213" i="1" l="1"/>
  <c r="G213" i="1" s="1"/>
  <c r="F180" i="1"/>
  <c r="G180" i="1" s="1"/>
  <c r="F179" i="1"/>
  <c r="G179" i="1" s="1"/>
  <c r="F162" i="1"/>
  <c r="G162" i="1" s="1"/>
  <c r="F161" i="1"/>
  <c r="G161" i="1" s="1"/>
  <c r="F160" i="1"/>
  <c r="G160" i="1" s="1"/>
  <c r="F159" i="1"/>
  <c r="G159" i="1" s="1"/>
  <c r="F158" i="1"/>
  <c r="G158" i="1" s="1"/>
  <c r="F157" i="1"/>
  <c r="G157" i="1" s="1"/>
  <c r="F156" i="1"/>
  <c r="G156" i="1" s="1"/>
  <c r="F155" i="1"/>
  <c r="G155" i="1" s="1"/>
  <c r="F153" i="1"/>
  <c r="G153" i="1" s="1"/>
  <c r="F152" i="1"/>
  <c r="G152" i="1" s="1"/>
  <c r="F150" i="1"/>
  <c r="G150" i="1" s="1"/>
  <c r="F149" i="1"/>
  <c r="G149" i="1" s="1"/>
  <c r="F148" i="1"/>
  <c r="G148" i="1" s="1"/>
  <c r="F141" i="1"/>
  <c r="G141" i="1" s="1"/>
  <c r="F139" i="1"/>
  <c r="G139" i="1" s="1"/>
  <c r="F138" i="1"/>
  <c r="G138" i="1" s="1"/>
  <c r="F132" i="1"/>
  <c r="G132" i="1" s="1"/>
  <c r="F130" i="1"/>
  <c r="G130" i="1" s="1"/>
  <c r="F129" i="1"/>
  <c r="G129" i="1" s="1"/>
  <c r="F127" i="1"/>
  <c r="G127" i="1" s="1"/>
  <c r="F122" i="1"/>
  <c r="G122" i="1" s="1"/>
  <c r="F121" i="1"/>
  <c r="G121" i="1" s="1"/>
  <c r="F115" i="1"/>
  <c r="G115" i="1" s="1"/>
  <c r="F113" i="1"/>
  <c r="G113" i="1" s="1"/>
  <c r="F112" i="1"/>
  <c r="G112" i="1" s="1"/>
  <c r="F110" i="1"/>
  <c r="G110" i="1" s="1"/>
  <c r="F97" i="1"/>
  <c r="G97" i="1" s="1"/>
  <c r="F96" i="1"/>
  <c r="G96" i="1" s="1"/>
  <c r="F90" i="1"/>
  <c r="G90" i="1" s="1"/>
  <c r="F89" i="1"/>
  <c r="G89" i="1" s="1"/>
  <c r="F88" i="1"/>
  <c r="G88" i="1" s="1"/>
  <c r="F80" i="1"/>
  <c r="G80" i="1" s="1"/>
  <c r="F79" i="1"/>
  <c r="G79" i="1" s="1"/>
  <c r="F77" i="1"/>
  <c r="G77" i="1" s="1"/>
  <c r="F76" i="1"/>
  <c r="G76" i="1" s="1"/>
  <c r="F75" i="1"/>
  <c r="G75" i="1" s="1"/>
  <c r="F74" i="1"/>
  <c r="G74" i="1" s="1"/>
  <c r="F72" i="1"/>
  <c r="G72" i="1" s="1"/>
  <c r="F71" i="1"/>
  <c r="G71" i="1" s="1"/>
  <c r="F69" i="1"/>
  <c r="G69" i="1" s="1"/>
  <c r="F67" i="1"/>
  <c r="G67" i="1" s="1"/>
  <c r="F38" i="1"/>
  <c r="G38" i="1" s="1"/>
  <c r="F37" i="1"/>
  <c r="G37" i="1" s="1"/>
  <c r="F36" i="1"/>
  <c r="G36" i="1" s="1"/>
  <c r="F35" i="1"/>
  <c r="G35" i="1" s="1"/>
  <c r="F33" i="1"/>
  <c r="G33" i="1" s="1"/>
  <c r="F32" i="1"/>
  <c r="G32" i="1" s="1"/>
  <c r="F30" i="1"/>
  <c r="G30" i="1" s="1"/>
  <c r="F29" i="1"/>
  <c r="G29" i="1" s="1"/>
  <c r="F28" i="1"/>
  <c r="G28" i="1" s="1"/>
  <c r="F27" i="1"/>
  <c r="G27"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200" i="1" l="1"/>
  <c r="G200" i="1" s="1"/>
  <c r="F64" i="1" l="1"/>
  <c r="G64" i="1" s="1"/>
  <c r="F63" i="1"/>
  <c r="G63" i="1" s="1"/>
  <c r="F203" i="1" l="1"/>
  <c r="F40" i="1" l="1"/>
  <c r="F61" i="1"/>
  <c r="F70" i="1"/>
  <c r="F81" i="1"/>
  <c r="F83" i="1"/>
  <c r="F94" i="1"/>
  <c r="F95" i="1"/>
  <c r="F117" i="1"/>
  <c r="F125" i="1"/>
  <c r="F131" i="1"/>
  <c r="F134" i="1"/>
  <c r="F135" i="1"/>
  <c r="F136" i="1"/>
  <c r="F137" i="1"/>
  <c r="F151" i="1"/>
  <c r="F190" i="1"/>
  <c r="F191" i="1"/>
  <c r="F192" i="1"/>
  <c r="F8" i="1"/>
  <c r="G94" i="1" l="1"/>
  <c r="G40" i="1" l="1"/>
  <c r="G117" i="1" l="1"/>
  <c r="G192" i="1" l="1"/>
  <c r="G191" i="1"/>
  <c r="G190" i="1"/>
  <c r="G131" i="1"/>
  <c r="G203" i="1" l="1"/>
  <c r="G151" i="1"/>
  <c r="G135" i="1"/>
  <c r="G81" i="1"/>
  <c r="G70" i="1"/>
  <c r="G125" i="1"/>
  <c r="G137" i="1"/>
  <c r="G95" i="1"/>
  <c r="G83" i="1"/>
  <c r="G134" i="1"/>
  <c r="G61" i="1"/>
  <c r="G136" i="1"/>
  <c r="G8" i="1" l="1"/>
  <c r="F197" i="1" l="1"/>
  <c r="G197" i="1" s="1"/>
  <c r="F56" i="1"/>
  <c r="G56" i="1" s="1"/>
  <c r="F104" i="1"/>
  <c r="G104" i="1" s="1"/>
  <c r="F106" i="1"/>
  <c r="G106" i="1" s="1"/>
  <c r="F55" i="1"/>
  <c r="G55" i="1" s="1"/>
  <c r="F57" i="1"/>
  <c r="G57" i="1" s="1"/>
  <c r="F105" i="1"/>
  <c r="G105" i="1" s="1"/>
  <c r="F107" i="1"/>
  <c r="G107" i="1" s="1"/>
  <c r="F108" i="1" l="1"/>
  <c r="G108" i="1" s="1"/>
  <c r="F185" i="1"/>
  <c r="G185" i="1" s="1"/>
  <c r="F124" i="1"/>
  <c r="G124" i="1" s="1"/>
</calcChain>
</file>

<file path=xl/sharedStrings.xml><?xml version="1.0" encoding="utf-8"?>
<sst xmlns="http://schemas.openxmlformats.org/spreadsheetml/2006/main" count="415" uniqueCount="317">
  <si>
    <t>Megnevezés</t>
  </si>
  <si>
    <t>Töltõsúly</t>
  </si>
  <si>
    <t>ÁFA</t>
  </si>
  <si>
    <t>Cs.E.</t>
  </si>
  <si>
    <t>Darab/</t>
  </si>
  <si>
    <t>Szav.</t>
  </si>
  <si>
    <t>EAN kód</t>
  </si>
  <si>
    <t>Vámtarifa</t>
  </si>
  <si>
    <t>/Kg/</t>
  </si>
  <si>
    <t>Åfa-val</t>
  </si>
  <si>
    <t>%</t>
  </si>
  <si>
    <t xml:space="preserve"> /db/</t>
  </si>
  <si>
    <t>Raklap</t>
  </si>
  <si>
    <t>idő</t>
  </si>
  <si>
    <t>besorolás</t>
  </si>
  <si>
    <t xml:space="preserve"> --</t>
  </si>
  <si>
    <t>--</t>
  </si>
  <si>
    <t>136 liter</t>
  </si>
  <si>
    <t>180 adag</t>
  </si>
  <si>
    <t>157 adag</t>
  </si>
  <si>
    <t>120 adag</t>
  </si>
  <si>
    <t>147 adag</t>
  </si>
  <si>
    <t>1 liter</t>
  </si>
  <si>
    <t>Megrendelés:</t>
  </si>
  <si>
    <t>UNILEVER Magyarország Kft.</t>
  </si>
  <si>
    <t>-</t>
  </si>
  <si>
    <t>48 adag</t>
  </si>
  <si>
    <t>KNORR Primerba fűszerek növényi olajban</t>
  </si>
  <si>
    <t>KNORR Collezione Italiana - durum száraztészták</t>
  </si>
  <si>
    <t>38 adag</t>
  </si>
  <si>
    <t xml:space="preserve"> 25 x 1,8g</t>
  </si>
  <si>
    <t xml:space="preserve"> 25 x 1,6g</t>
  </si>
  <si>
    <t xml:space="preserve"> 25 x 2,5g</t>
  </si>
  <si>
    <t>25 x 2,0g</t>
  </si>
  <si>
    <t xml:space="preserve"> KNORR AROMA MIX</t>
  </si>
  <si>
    <t>85,5 liter</t>
  </si>
  <si>
    <t xml:space="preserve"> KNORR Alapok</t>
  </si>
  <si>
    <t xml:space="preserve"> KNORR Köretek</t>
  </si>
  <si>
    <t xml:space="preserve"> KNORR Sûrítõk</t>
  </si>
  <si>
    <t>LIPTON teák</t>
  </si>
  <si>
    <t>HELLMANN's Mini Dresszingek</t>
  </si>
  <si>
    <t>GLOBUS DRESSZINGEK</t>
  </si>
  <si>
    <t>25 x 2,5g</t>
  </si>
  <si>
    <t>165 adag</t>
  </si>
  <si>
    <t>107/27 liter</t>
  </si>
  <si>
    <t>114/28 liter</t>
  </si>
  <si>
    <t>KNORR Sűrített paradicsom</t>
  </si>
  <si>
    <t>1138, Budapest</t>
  </si>
  <si>
    <t>Tel: 06-1-4659-603</t>
  </si>
  <si>
    <t>NET Adóval</t>
  </si>
  <si>
    <t>&lt;BriefingPackage&gt;&lt;BriefingBook3 xmlns:xlink="http://www.w3.org/1999/xlink" DocumentVersionMajor="6" DocumentVersionMinor="0" MajorVersion="6" MinorVersion="0"&gt;&lt;MDStoreLink xlink:href="" xlink:type="simple"/&gt;&lt;Elements&gt;&lt;Page Name="BookPage" Caption="Sales in Pieces for Sales BOM Header, HPCE, Xmass08, Unilever" MDID="{CC70DB02-4DEC-460D-93BA-7A9C5B3154EA}" xlink:href="" xlink:type="simple"/&gt;&lt;/Elements&gt;&lt;Properties&gt;&lt;Property Name="ChangeChartViews" Category="Other" Value="Unrestricted"/&gt;&lt;Property Name="DrillDown" Category="Navigate Foreground" Value="Unrestricted"/&gt;&lt;Property Name="DrillUp" Category="Navigate Foreground" Value="Unrestricted"/&gt;&lt;Property Name="DrillThrough" Category="Drill To Detail" Value="Unrestricted"/&gt;&lt;Property Name="CrossDrill" Category="Navigate Background" Value="Unrestricted"/&gt;&lt;Property Name="Expand" Category="Navigate Foreground" Value="Unrestricted"/&gt;&lt;Property Name="Collapse" Category="Navigate Foreground" Value="Unrestricted"/&gt;&lt;Property Name="Eliminate" Category="Navigate Foreground" Value="Unrestricted"/&gt;&lt;Property Name="Isolate" Category="Navigate Foreground" Value="Unrestricted"/&gt;&lt;Property Name="Filter" Category="Other" Value="Unrestricted"/&gt;&lt;Property Name="Sort" Category="Other" Value="Unrestricted"/&gt;&lt;Property Name="Pivot" Category="Navigate Background" Value="Unrestricted"/&gt;&lt;Property Name="WriteBack" Category="Modeling Enabled" Value="Unrestricted"/&gt;&lt;Property Name="Actions" Category="Other" Value="Unrestricted"/&gt;&lt;Property Name="Interactions" Category="Navigate Background" Value="Unrestricted"/&gt;&lt;Property Name="Properties" Category="Other" Value="Unrestricted"/&gt;&lt;Property Name="Change Views" Category="Navigate Background" Value="Unrestricted"/&gt;&lt;Property Name="Display Notes" Category="Other" Value="Unrestricted"/&gt;&lt;Property Name="Display Slicer" Category="Navigate Foreground" Value="Unrestricted"/&gt;&lt;Property Name="Reset to Defaults" Category="Navigate Background" Value="Unrestricted"/&gt;&lt;Property Name="Export" Category="Other" Value="Unrestricted"/&gt;&lt;Property Name="AdHoc Query" Category="Navigate Background" Value="Unrestricted"/&gt;&lt;Property Name="MDX Editor" Category="Advanced Navigation" Value="Unrestricted"/&gt;&lt;Property Name="Data Mining" Category="Advanced Navigation" Value="Unrestricted"/&gt;&lt;Property Name="Dimension Tool Visible" Category="Dimension Tool Visible" Value="Unrestricted"/&gt;&lt;Property Name="Time Line Visible" Category="Timeline Visible" Value="Unrestricted"/&gt;&lt;Property Name="Dimension Tool Available" Category="Navigate Background" Value="Unrestricted"/&gt;&lt;Property Name="Time Line Available" Category="Navigate Background" Value="Unrestricted"/&gt;&lt;Property Name="Copy" Category="Other" Value="Unrestricted"/&gt;&lt;Property Name="ExceptionHighlight" Category="Other" Value="Unrestricted"/&gt;&lt;Property Name="SubTotals" Category="Other" Value="Unrestricted"/&gt;&lt;Property Name="Change Measure" Category="Navigate Background" Value="Unrestricted"/&gt;&lt;Property Name="New Tree" Category="Advanced Navigation" Value="Unrestricted"/&gt;&lt;Property Name="Wizard" Category="Navigate Background" Value="Unrestricted"/&gt;&lt;Property Name="ConfigureAxes" Category="Navigate Background" Value="Unrestricted"/&gt;&lt;Property Name="PointAttributes" Category="Other" Value="Unrestricted"/&gt;&lt;Property Name="StatisticalSliders" Category="Other" Value="Unrestricted"/&gt;&lt;/Properties&gt;&lt;PublishingOptions&gt;&lt;Properties/&gt;&lt;Components/&gt;&lt;/PublishingOptions&gt;&lt;/BriefingBook3&gt;&lt;BriefingPage3 Name="BookPage" Caption="Sales in Pieces for Sales BOM Header, HPCE, Xmass08, Unilever"&gt;&lt;ConnectionInfo&gt;&lt;Provider Name="{176941F9-18E8-47D6-860D-006FF2655608}" Caption="MSOLAP"/&gt;&lt;Server Name="ewsp003a.s2.ms.unilever.com:10391"/&gt;&lt;Catalog Name="esap001a"/&gt;&lt;Cube Name="[Sirius Sales Reporting Cube]" Caption="Sirius Sales Reporting Cube"/&gt;&lt;Schema Name=""/&gt;&lt;/ConnectionInfo&gt;&lt;Commands&gt;&lt;Command UsingDecoratedNames="Yes" SlicerConversion="No" Active="DSH"&gt;&lt;Measures&gt;&lt;Measure Name="[Measures].[Gross Sales Value]" Visible="Yes"/&gt;&lt;Measure Name="[Measures].[Promo GSV]" Visible="Yes"/&gt;&lt;Measure Name="[Measures].[Order Quantity-On]" Visible="Yes"/&gt;&lt;Measure Name="[Measures].[Order Format - Handling-On]" Visible="Yes"/&gt;&lt;Measure Name="[Measures].[SC Improvements-On]" Visible="Yes"/&gt;&lt;Measure Name="[Measures].[Prompt Payment-On]" Visible="Yes"/&gt;&lt;Measure Name="[Measures].[Payment Method-On]" Visible="Yes"/&gt;&lt;Measure Name="[Measures].[Established Portfolio - Assortment-On]" Visible="Yes"/&gt;&lt;Measure Name="[Measures].[New Products - Listing Fees-On]" Visible="Yes"/&gt;&lt;Measure Name="[Measures].[Established Portfolio - Extra Feature-On]" Visible="Yes"/&gt;&lt;Measure Name="[Measures].[New Products - Display and Installation Fees-On]" Visible="Yes"/&gt;&lt;Measure Name="[Measures].[Trade Communication to Consumer-On]" Visible="Yes"/&gt;&lt;Measure Name="[Measures].[Marked Price Off-On]" Visible="Yes"/&gt;&lt;Measure Name="[Measures].[Additional Weight-On]" Visible="Yes"/&gt;&lt;Measure Name="[Measures].[Managed EDLP-On]" Visible="Yes"/&gt;&lt;Measure Name="[Measures].[Unmarked CPP-On]" Visible="Yes"/&gt;&lt;Measure Name="[Measures].[Results Oriented Terms-On]" Visible="Yes"/&gt;&lt;Measure Name="[Measures].[Fixed Payments-On]" Visible="Yes"/&gt;&lt;Measure Name="[Measures].[Temp List Price Reduction-On]" Visible="Yes"/&gt;&lt;Measure Name="[Measures].[Free Product - Loading-On]" Visible="Yes"/&gt;&lt;Measure Name="[Measures].[Unmarked Trade Price-On]" Visible="Yes"/&gt;&lt;Measure Name="[Measures].[Tactical - Extra Bonus-On]" Visible="Yes"/&gt;&lt;Measure Name="[Measures].[Other Customer Specific-On]" Visible="Yes"/&gt;&lt;Measure Name="[Measures].[Broker distribution terms-On]" Visible="Yes"/&gt;&lt;Measure Name="[Measures].[General Terms-On]" Visible="Yes"/&gt;&lt;Measure Name="[Measures].[Promo NIV]" Visible="Yes"/&gt;&lt;Measure Name="[Measures].[Order Quantity-Off]" Visible="Yes"/&gt;&lt;Measure Name="[Measures].[Order Format - Handling-Off]" Visible="Yes"/&gt;&lt;Measure Name="[Measures].[SC Improvements-Off]" Visible="Yes"/&gt;&lt;Measure Name="[Measures].[Prompt Payment-Off]" Visible="Yes"/&gt;&lt;Measure Name="[Measures].[Payment Method-Off]" Visible="Yes"/&gt;&lt;Measure Name="[Measures].[Established Portfolio - Assortment-Off]" Visible="Yes"/&gt;&lt;Measure Name="[Measures].[New Products - Listing Fees-Off]" Visible="Yes"/&gt;&lt;Measure Name="[Measures].[Established Portfolio - Extra Feature-Off]" Visible="Yes"/&gt;&lt;Measure Name="[Measures].[New Products - Display and Installation Fees-Off]" Visible="Yes"/&gt;&lt;Measure Name="[Measures].[Marked Price Off-Off]" Visible="Yes"/&gt;&lt;Measure Name="[Measures].[Additional Weight-Off]" Visible="Yes"/&gt;&lt;Measure Name="[Measures].[Managed EDLP-Off]" Visible="Yes"/&gt;&lt;Measure Name="[Measures].[Unmarked CPP-Off]" Visible="Yes"/&gt;&lt;Measure Name="[Measures].[Coupons and Loyalty Card Off]" Visible="Yes"/&gt;&lt;Measure Name="[Measures].[Trade Communication to Consumer-Off]" Visible="Yes"/&gt;&lt;Measure Name="[Measures].[Results Oriented Terms-Off]" Visible="Yes"/&gt;&lt;Measure Name="[Measures].[Fixed Payments-Off]" Visible="Yes"/&gt;&lt;Measure Name="[Measures].[Temp List Price Reduction-Off]" Visible="Yes"/&gt;&lt;Measure Name="[Measures].[Free Product - Loading-Off]" Visible="Yes"/&gt;&lt;Measure Name="[Measures].[Unmarked Trade Price-Off]" Visible="Yes"/&gt;&lt;Measure Name="[Measures].[Tactical - Extra Bonus-Off]" Visible="Yes"/&gt;&lt;Measure Name="[Measures].[Other Customer Specific-Off]" Visible="Yes"/&gt;&lt;Measure Name="[Measures].[Broker distribution terms-Off]" Visible="Yes"/&gt;&lt;Measure Name="[Measures].[General Terms-Off]" Visible="Yes"/&gt;&lt;Measure Name="[Measures].[Promo NIP]" Visible="Yes"/&gt;&lt;Measure Name="[Measures].[Promo Turnover]" Visible="Yes"/&gt;&lt;Measure Name="[Measures].[Baseline for Rebate]" Visible="Yes"/&gt;&lt;Measure Name="[Measures].[Sales in Reporting Units]" Visible="Yes"/&gt;&lt;Measure Name="[Measures].[Promo in Reporting Units]" Visible="Yes"/&gt;&lt;Measure Name="[Measures].[Free Goods Qty Reporting Units]" Visible="Yes"/&gt;&lt;Measure Name="[Measures].[Sales in Consumer Units]" Visible="Yes"/&gt;&lt;Measure Name="[Measures].[Promo in Consumer Units]" Visible="Yes"/&gt;&lt;Measure Name="[Measures].[Sales in Pieces]" Visible="Yes"/&gt;&lt;Measure Name="[Measures].[Promo in Pieces]" Visible="Yes"/&gt;&lt;Measure Name="[Measures].[Sales in Net weight]" Visible="Yes"/&gt;&lt;Measure Name="[Measures].[Sales in Gross weight]" Visible="Yes"/&gt;&lt;Measure Name="[Measures].[Sales in Liters]" Visible="Yes"/&gt;&lt;Measure Name="[Measures].[Sales in Litons]" Visible="Yes"/&gt;&lt;Measure Name="[Measures].[Sales in Literkilos]" Visible="Yes"/&gt;&lt;Measure Name="[Measures].[Sales in Pallets]" Visible="Yes"/&gt;&lt;Measure Name="[Measures].[Sales in Layers]" Visible="Yes"/&gt;&lt;Measure Name="[Measures].[Sales in Cases]" Visible="Yes"/&gt;&lt;Measure Name="[Measures].[Promo in Cases]" Visible="Yes"/&gt;&lt;Measure Name="[Measures].[EO-Accruals Correction - This Year]" Visible="Yes"/&gt;&lt;Measure Name="[Measures].[EO-Accruals Correction - Prior Year]" Visible="Yes"/&gt;&lt;Measure Name="[Measures].[EO-Rebate Differences - Pay-Accr - This Year]" Visible="Yes"/&gt;&lt;Measure Name="[Measures].[EO-Rebate Differences - Pay-Accr - Prior Year]" Visible="Yes"/&gt;&lt;Measure Name="[Measures].[BB-Accruals Correction - This Year]" Visible="Yes"/&gt;&lt;Measure Name="[Measures].[BB-Accruals Correction - Prior Year]" Visible="Yes"/&gt;&lt;Measure Name="[Measures].[BB-Rebate Differences - Pay-Accr - This Year]" Visible="Yes"/&gt;&lt;Measure Name="[Measures].[BB-Rebate Differences - Pay-Accr - Prior Year]" Visible="Yes"/&gt;&lt;Measure Name="[Measures].[OT-Accruals Correction - This Year]" Visible="Yes"/&gt;&lt;Measure Name="[Measures].[OT-Rebate Differences - Pay-Accr - Prior Year]" Visible="Yes"/&gt;&lt;Measure Name="[Measures].[OT-Accruals Correction - Prior Year]" Visible="Yes"/&gt;&lt;Measure Name="[Measures].[OT-Rebate Differences - Pay-Accr - This Year]" Visible="Yes"/&gt;&lt;Measure Name="[Measures].[Eco Tax]" Visible="Yes"/&gt;&lt;Measure Name="[Measures].[Luxury Tax]" Visible="Yes"/&gt;&lt;Measure Name="[Measures].[Local Tax]" Visible="Yes"/&gt;&lt;Measure Name="[Measures].[Consumer Price Promotion-On]" Visible="Yes"/&gt;&lt;Measure Name="[Measures].[Total On Invoice]" Visible="Yes"/&gt;&lt;Measure Name="[Measures].[Total Off Invoice]" Visible="Yes"/&gt;&lt;Measure Name="[Measures].[Turnover]" Visible="Yes"/&gt;&lt;Measure Name="[Measures].[Total Efficient Operations Terms]" Visible="Yes"/&gt;&lt;Measure Name="[Measures].[Total Business Building Terms]" Visible="Yes"/&gt;&lt;Measure Name="[Measures].[Total Other Terms]" Visible="Yes"/&gt;&lt;Measure Name="[Measures].[Total TTS Blocks]" Visible="Yes"/&gt;&lt;Measure Name="[Measures].[Sum Before Cash]" Visible="Yes"/&gt;&lt;Measure Name="[Measures].[OO GSV]" Visible="Yes"/&gt;&lt;Measure Name="[Measures].[OO NIV]" Visible="Yes"/&gt;&lt;Measure Name="[Measures].[OO Qty in Cases]" Visible="Yes"/&gt;&lt;Measure Name="[Measures].[OO Qty in Consumer Unit]" Visible="Yes"/&gt;&lt;Measure Name="[Measures].[OO Qty issued in Cases]" Visible="Yes"/&gt;&lt;Measure Name="[Measures].[OO Qty issued in Consumer Unit]" Visible="Yes"/&gt;&lt;Measure Name="[Measures].[OO Qty NOT issued in Cases]" Visible="Yes"/&gt;&lt;Measure Name="[Measures].[OO Qty NOT issued in Consumer Unit]" Visible="Yes"/&gt;&lt;Measure Name="[Measures].[FC Consumer Promo Price - excl coupons]" Visible="Yes"/&gt;&lt;Measure Name="[Measures].[FC Consumer Promo Price-Off - excl coupons]" Visible="Yes"/&gt;&lt;Measure Name="[Measures].[FC Consumer Promo Price-On]" Visible="Yes"/&gt;&lt;Measure Name="[Measures].[FC GSV]" Visible="Yes"/&gt;&lt;Measure Name="[Measures].[FC NIV]" Visible="Yes"/&gt;&lt;Measure Name="[Measures].[FC Promo GSV]" Visible="Yes"/&gt;&lt;Measure Name="[Measures].[FC Sales in Cases]" Visible="Yes"/&gt;&lt;Measure Name="[Measures].[FC Sales in Consumer Units]" Visible="Yes"/&gt;&lt;Measure Name="[Measures].[FC Sales in Literkilo]" Visible="Yes"/&gt;&lt;Measure Name="[Measures].[FC Total Off Invoice]" Visible="Yes"/&gt;&lt;Measure Name="[Measures].[FC Total On Invoice]" Visible="Yes"/&gt;&lt;Measure Name="[Measures].[FC Total TTS]" Visible="Yes"/&gt;&lt;Measure Name="[Measures].[FC Turnover]" Visible="Yes"/&gt;&lt;Measure Name="[Measures].[Base GSV]" Visible="Yes"/&gt;&lt;Measure Name="[Measures].[Efficient Operations Terms-On]" Visible="Yes"/&gt;&lt;Measure Name="[Measures].[Logistics Conditions-On]" Visible="Yes"/&gt;&lt;Measure Name="[Measures].[Efficient Order-On]" Visible="Yes"/&gt;&lt;Measure Name="[Measures].[Payment Terms-On]" Visible="Yes"/&gt;&lt;Measure Name="[Measures].[Business Building Terms-On]" Visible="Yes"/&gt;&lt;Measure Name="[Measures].[On-Shelf Availability&amp;amp;Visibility-On]" Visible="Yes"/&gt;&lt;Measure Name="[Measures].[Extra Visibility-On]" Visible="Yes"/&gt;&lt;Measure Name="[Measures].[Other Terms-On]" Visible="Yes"/&gt;&lt;Measure Name="[Measures].[Customer Specific Terms-On]" Visible="Yes"/&gt;&lt;Measure Name="[Measures].[Base NIV]" Visible="Yes"/&gt;&lt;Measure Name="[Measures].[Efficient Operations Terms-Off]" Visible="Yes"/&gt;&lt;Measure Name="[Measures].[Logistics Conditions-Off]" Visible="Yes"/&gt;&lt;Measure Name="[Measures].[Efficient Order-Off]" Visible="Yes"/&gt;&lt;Measure Name="[Measures].[Payment Terms-Off]" Visible="Yes"/&gt;&lt;Measure Name="[Measures].[Business Building Terms-Off]" Visible="Yes"/&gt;&lt;Measure Name="[Measures].[On-Shelf Availability &amp;amp; Visibility-Off]" Visible="Yes"/&gt;&lt;Measure Name="[Measures].[Extra Visibility-Off]" Visible="Yes"/&gt;&lt;Measure Name="[Measures].[Consumer Price Promotion-Off]" Visible="Yes"/&gt;&lt;Measure Name="[Measures].[Cons Price Promo ex Coupons&amp;amp;Loyalty Card-Off]" Visible="Yes"/&gt;&lt;Measure Name="[Measures].[Other Terms-Off]" Visible="Yes"/&gt;&lt;Measure Name="[Measures].[Customer Specific Terms-Off]" Visible="Yes"/&gt;&lt;Measure Name="[Measures].[Base NIP]" Visible="Yes"/&gt;&lt;Measure Name="[Measures].[Base Turnover]" Visible="Yes"/&gt;&lt;Measure Name="[Measures].[NIP excl. Adjs &amp;amp; Settlement Diffs]" Visible="Yes"/&gt;&lt;Measure Name="[Measures].[NIP excl. PY Adjs &amp;amp; Settlement Diffs]" Visible="Yes"/&gt;&lt;Measure Name="[Measures].[Base in Reporting Units]" Visible="Yes"/&gt;&lt;Measure Name="[Measures].[Base in Consumer Units]" Visible="Yes"/&gt;&lt;Measure Name="[Measures].[Base in Pieces]" Visible="Yes"/&gt;&lt;Measure Name="[Measures].[Sales in Net Weight (tons)]" Visible="Yes"/&gt;&lt;Measure Name="[Measures].[Base in Cases]" Visible="Yes"/&gt;&lt;Measure Name="[Measures].[Gross Sales Value ]" Visible="Yes"/&gt;&lt;Measure Name="[Measures].[Logistics Conditions]" Visible="Yes"/&gt;&lt;Measure Name="[Measures].[Efficient Order]" Visible="Yes"/&gt;&lt;Measure Name="[Measures].[Order Quantity]" Visible="Yes"/&gt;&lt;Measure Name="[Measures].[Order Quantity-On ]" Visible="Yes"/&gt;&lt;Measure Name="[Measures].[Order Quantity-Off ]" Visible="Yes"/&gt;&lt;Measure Name="[Measures].[Order Format/Handling]" Visible="Yes"/&gt;&lt;Measure Name="[Measures].[Order Format/Handling-On]" Visible="Yes"/&gt;&lt;Measure Name="[Measures].[Order Format/Handling-Off]" Visible="Yes"/&gt;&lt;Measure Name="[Measures].[Supply Chain Improvement]" Visible="Yes"/&gt;&lt;Measure Name="[Measures].[Supply Chain Improvements-On ]" Visible="Yes"/&gt;&lt;Measure Name="[Measures].[Supply Chain Improvements-Off]" Visible="Yes"/&gt;&lt;Measure Name="[Measures].[Payment Terms]" Visible="Yes"/&gt;&lt;Measure Name="[Measures].[Prompt Payment]" Visible="Yes"/&gt;&lt;Measure Name="[Measures].[Prompt Payment-On ]" Visible="Yes"/&gt;&lt;Measure Name="[Measures].[Prompt Payment-Off ]" Visible="Yes"/&gt;&lt;Measure Name="[Measures].[Payment Method]" Visible="Yes"/&gt;&lt;Measure Name="[Measures].[Payment Method-On ]" Visible="Yes"/&gt;&lt;Measure Name="[Measures].[Payment Method-Off ]" Visible="Yes"/&gt;&lt;Measure Name="[Measures].[On-Shelf Availability&amp;amp;Visibility]" Visible="Yes"/&gt;&lt;Measure Name="[Measures].[Established Portfolio/Assortment]" Visible="Yes"/&gt;&lt;Measure Name="[Measures].[Established Portfolio/Assortment-On]" Visible="Yes"/&gt;&lt;Measure Name="[Measures].[Established Portfolio/Assortment-Off]" Visible="Yes"/&gt;&lt;Measure Name="[Measures].[New Products/Listing Fees]" Visible="Yes"/&gt;&lt;Measure Name="[Measures].[New Products/Listing Fees-On]" Visible="Yes"/&gt;&lt;Measure Name="[Measures].[New Products/Listing Fees-Off]" Visible="Yes"/&gt;&lt;Measure Name="[Measures].[Extra Visibility]" Visible="Yes"/&gt;&lt;Measure Name="[Measures].[Established Portfolio/Extra Feature]" Visible="Yes"/&gt;&lt;Measure Name="[Measures].[Established Portfolio/Extra Feature-On]" Visible="Yes"/&gt;&lt;Measure Name="[Measures].[Established Portfolio/Extra Feature-Off]" Visible="Yes"/&gt;&lt;Measure Name="[Measures].[New Products / Display &amp;amp; Installation Fees]" Visible="Yes"/&gt;&lt;Measure Name="[Measures].[New Products / Display &amp;amp; Installation Fees-On]" Visible="Yes"/&gt;&lt;Measure Name="[Measures].[New Products / Display &amp;amp; Installation Fees-Off]" Visible="Yes"/&gt;&lt;Measure Name="[Measures].[Consumer Price Promotion]" Visible="Yes"/&gt;&lt;Measure Name="[Measures].[Consumer Price Promotion (excl Coupons)]" Visible="Yes"/&gt;&lt;Measure Name="[Measures].[Market Price Off]" Visible="Yes"/&gt;&lt;Measure Name="[Measures].[Marked Price Off-On ]" Visible="Yes"/&gt;&lt;M</t>
  </si>
  <si>
    <t>easure Name="[Measures].[Marked Price Off-Off ]" Visible="Yes"/&gt;&lt;Measure Name="[Measures].[Additional Weight]" Visible="Yes"/&gt;&lt;Measure Name="[Measures].[Additional Weight-On ]" Visible="Yes"/&gt;&lt;Measure Name="[Measures].[Additional Weight-Off ]" Visible="Yes"/&gt;&lt;Measure Name="[Measures].[Managed EDLP]" Visible="Yes"/&gt;&lt;Measure Name="[Measures].[Managed EDLP-On ]" Visible="Yes"/&gt;&lt;Measure Name="[Measures].[Managed EDLP-Off ]" Visible="Yes"/&gt;&lt;Measure Name="[Measures].[Unmarked CPP]" Visible="Yes"/&gt;&lt;Measure Name="[Measures].[Unmarked CPP-On ]" Visible="Yes"/&gt;&lt;Measure Name="[Measures].[Unmarked CPP-Off ]" Visible="Yes"/&gt;&lt;Measure Name="[Measures].[Coupons &amp;amp; Loyalty Card]" Visible="Yes"/&gt;&lt;Measure Name="[Measures].[Trade Communication to Consumer]" Visible="Yes"/&gt;&lt;Measure Name="[Measures].[Trade Communication to Consumer-On ]" Visible="Yes"/&gt;&lt;Measure Name="[Measures].[Trade Communication to Consumer-Off ]" Visible="Yes"/&gt;&lt;Measure Name="[Measures].[Results Oriented Terms]" Visible="Yes"/&gt;&lt;Measure Name="[Measures].[Results Oriented Terms-On ]" Visible="Yes"/&gt;&lt;Measure Name="[Measures].[Results Oriented Terms-Off ]" Visible="Yes"/&gt;&lt;Measure Name="[Measures].[Customer Specific Terms]" Visible="Yes"/&gt;&lt;Measure Name="[Measures].[Fixed Payments]" Visible="Yes"/&gt;&lt;Measure Name="[Measures].[Fixed Payments-On ]" Visible="Yes"/&gt;&lt;Measure Name="[Measures].[Fixed Payments-Off ]" Visible="Yes"/&gt;&lt;Measure Name="[Measures].[Temp List Price Reduction]" Visible="Yes"/&gt;&lt;Measure Name="[Measures].[Temp List Price Reduction-On ]" Visible="Yes"/&gt;&lt;Measure Name="[Measures].[Temp List Price Reduction-Off ]" Visible="Yes"/&gt;&lt;Measure Name="[Measures].[Free Product/Loading]" Visible="Yes"/&gt;&lt;Measure Name="[Measures].[Free Product/Loading-On ]" Visible="Yes"/&gt;&lt;Measure Name="[Measures].[Free Product/Loading-Off ]" Visible="Yes"/&gt;&lt;Measure Name="[Measures].[Unmarked Trade Price]" Visible="Yes"/&gt;&lt;Measure Name="[Measures].[Unmarked Trade Price-On ]" Visible="Yes"/&gt;&lt;Measure Name="[Measures].[Unmarked Trade Price-Off ]" Visible="Yes"/&gt;&lt;Measure Name="[Measures].[Tactical/Extra Bonus]" Visible="Yes"/&gt;&lt;Measure Name="[Measures].[Tactical/Extra Bonus-On ]" Visible="Yes"/&gt;&lt;Measure Name="[Measures].[Tactical/Extra Bonus-Off ]" Visible="Yes"/&gt;&lt;Measure Name="[Measures].[Other Customer Specific]" Visible="Yes"/&gt;&lt;Measure Name="[Measures].[Other Customer Specific-On ]" Visible="Yes"/&gt;&lt;Measure Name="[Measures].[Other Customer Specific-Off ]" Visible="Yes"/&gt;&lt;Measure Name="[Measures].[Broker distribution terms]" Visible="Yes"/&gt;&lt;Measure Name="[Measures].[Broker distribution terms-On ]" Visible="Yes"/&gt;&lt;Measure Name="[Measures].[Broker distribution terms-Off ]" Visible="Yes"/&gt;&lt;Measure Name="[Measures].[General Terms]" Visible="Yes"/&gt;&lt;Measure Name="[Measures].[General Terms-On ]" Visible="Yes"/&gt;&lt;Measure Name="[Measures].[General Terms-Off ]" Visible="Yes"/&gt;&lt;Measure Name="[Measures].[TO excl. Adjs &amp;amp; Settlement Diffs]" Visible="Yes"/&gt;&lt;Measure Name="[Measures].[GSV per Net Weight]" Visible="Yes"/&gt;&lt;Measure Name="[Measures].[GSV per Liter]" Visible="Yes"/&gt;&lt;Measure Name="[Measures].[GSV per Reporting Units]" Visible="Yes"/&gt;&lt;Measure Name="[Measures].[GSV per Consumer Units]" Visible="Yes"/&gt;&lt;Measure Name="[Measures].[Efficient Order-On % GSV]" Visible="Yes"/&gt;&lt;Measure Name="[Measures].[Consumer Price Promotion-On % GSV]" Visible="Yes"/&gt;&lt;Measure Name="[Measures].[Consumer Price Promo-On per Consumer Units]" Visible="Yes"/&gt;&lt;Measure Name="[Measures].[Customer Specific Terms-On % GSV]" Visible="Yes"/&gt;&lt;Measure Name="[Measures].[Customer Specific Terms-On per Consumer Units]" Visible="Yes"/&gt;&lt;Measure Name="[Measures].[NIV % GSV]" Visible="Yes"/&gt;&lt;Measure Name="[Measures].[NIV per Reporting Units]" Visible="Yes"/&gt;&lt;Measure Name="[Measures].[NIV per Consumer Units]" Visible="Yes"/&gt;&lt;Measure Name="[Measures].[NIV per Liter]" Visible="Yes"/&gt;&lt;Measure Name="[Measures].[NIV per Net Weight]" Visible="Yes"/&gt;&lt;Measure Name="[Measures].[Payment Terms-Off % GSV]" Visible="Yes"/&gt;&lt;Measure Name="[Measures].[Payment Terms-Off per Net Weight]" Visible="Yes"/&gt;&lt;Measure Name="[Measures].[Payment Terms-Off per Reporting Units]" Visible="Yes"/&gt;&lt;Measure Name="[Measures].[Payment Terms-Off per Consumer Units]" Visible="Yes"/&gt;&lt;Measure Name="[Measures].[Prompt Payment-Off % GSV]" Visible="Yes"/&gt;&lt;Measure Name="[Measures].[Consumer Price Promotion-Off % GSV]" Visible="Yes"/&gt;&lt;Measure Name="[Measures].[Consumer Price Promotion-Off per Consumer Units]" Visible="Yes"/&gt;&lt;Measure Name="[Measures].[Trade Communication to Consumer % GSV]" Visible="Yes"/&gt;&lt;Measure Name="[Measures].[NIP per Reporting Unit]" Visible="Yes"/&gt;&lt;Measure Name="[Measures].[NIP per Consumer Unit]" Visible="Yes"/&gt;&lt;Measure Name="[Measures].[NIP per Liter]" Visible="Yes"/&gt;&lt;Measure Name="[Measures].[NIP per Net Weight]" Visible="Yes"/&gt;&lt;Measure Name="[Measures].[NIP % GSV]" Visible="Yes"/&gt;&lt;Measure Name="[Measures].[Turnover per Reporting Unit]" Visible="Yes"/&gt;&lt;Measure Name="[Measures].[Turnover per Consumer Unit]" Visible="Yes"/&gt;&lt;Measure Name="[Measures].[Turnover per Liter]" Visible="Yes"/&gt;&lt;Measure Name="[Measures].[Turnover per Net Weight]" Visible="Yes"/&gt;&lt;Measure Name="[Measures].[Turnover % GSV]" Visible="Yes"/&gt;&lt;Measure Name="[Measures].[Impact of Promo on Total Sales in Reporting Units]" Visible="Yes"/&gt;&lt;Measure Name="[Measures].[Efficient Operations % GSV]" Visible="Yes"/&gt;&lt;Measure Name="[Measures].[Business Building % Turnover]" Visible="Yes"/&gt;&lt;Measure Name="[Measures].[Business Building % GSV]" Visible="Yes"/&gt;&lt;Measure Name="[Measures].[Other Terms % GSV]" Visible="Yes"/&gt;&lt;Measure Name="[Measures].[BBTOT % GSV]" Visible="Yes"/&gt;&lt;Measure Name="[Measures].[Total TT % GSV]" Visible="Yes"/&gt;&lt;Measure Name="[Measures].[EOTOT % Turnover]" Visible="Yes"/&gt;&lt;Measure Name="[Measures].[TO excl. PY Adjs &amp;amp; Settlement Diffs]" Visible="Yes"/&gt;&lt;Measure Name="[Measures].[NIP (Turnover excl. Coupons)]" Visible="Yes"/&gt;&lt;Measure Name="[Measures].[Net Invoice Value (NIV)]" Visible="Yes"/&gt;&lt;/Measures&gt;&lt;CommandSettings/&gt;&lt;MDX&gt;SELECT { { { [Time].[Hierarchy].[UL Week].&amp;amp;[2008]&amp;amp;[40], [Time].[Hierarchy].[UL Week].&amp;amp;[2008]&amp;amp;[41], [Time].[Hierarchy].[UL Week].&amp;amp;[2008]&amp;amp;[42], [Time].[Hierarchy].[UL Week].&amp;amp;[2008]&amp;amp;[43], [Time].[Hierarchy].[UL Week].&amp;amp;[2008]&amp;amp;[44], [Time].[Hierarchy].[UL Week].&amp;amp;[2008]&amp;amp;[45], [Time].[Hierarchy].[UL Week].&amp;amp;[2008]&amp;amp;[46], [Time].[Hierarchy].[UL Week].&amp;amp;[2008]&amp;amp;[47], [Time].[Hierarchy].[UL Week].&amp;amp;[2008]&amp;amp;[48] } * { [Measures].[Gross Sales Value], [Measures].[Net Invoice Value (NIV)], [Measures].[Turnover] } } } ON COLUMNS ,_x000D_
_x000D_
NON EMPTY { [Customer].[Customer Hierarchy].[All], DESCENDANTS( [Customer].[Customer Hierarchy].[All], [Customer].[Customer Hierarchy].[Local Customer (L5)] ) } ON ROWS  _x000D_
_x000D_
FROM [Sirius Sales Reporting Cube] _x000D_
_x000D_
WHERE ( [Sales BOM Flag].[Sales BOM Flag].&amp;amp;[B], [Product].[Category Hierarchy].[Product Division].&amp;amp;[1], [&amp;lt;##&amp;lt;MEMBER!jana.goralova!Xmass08&amp;gt;##&amp;gt;], [Country].[Country].&amp;amp;[47], [Currency].[Currency].&amp;amp;[CZK] )_x000D_
CELL PROPERTIES VALUE, FORMATTED_VALUE, CELL_ORDINAL &lt;/MDX&gt;&lt;DDLObjects UsingDecoratedNames="Yes"&gt;&lt;CalculatedMember Version="1" Name="[&amp;lt;##&amp;lt;MEMBER!jana.goralova!Xmass08&amp;gt;##&amp;gt;]" Caption="#&amp;lt;MEMBER!jana.goralova!Xmass08&amp;gt;#" PersistenceID="6101B154-2E16-4D96-A7FE-6324ADB5C07C" DDLExpressionType="Set"&gt;&lt;DDLObjects UsingDecoratedNames="Yes"&gt;&lt;NamedSet Name="[&amp;lt;##&amp;lt;SET!jana.goralova!Xmass - 08&amp;gt;##&amp;gt;]" Caption="#&amp;lt;SET!jana.goralova!Xmass - 08&amp;gt;#" Hierarchy="[Product].[Brand Hierarchy]" PersistenceID="923AB61B-9480-42D0-8AD4-754755700F0C" DDLExpressionType="ScriptingObject"&gt;&lt;DDLObjects UsingDecoratedNames="Yes"/&gt;&lt;ScriptingObject ProgID="PSAScriptEngineLt.PSAScript.50" SharedItemScope="Cube"&gt;&lt;Script&gt;&lt;Dimension Name="[Product].[Brand Hierarchy]"/&gt;&lt;Hierarchy Name="[Product].[Brand Hierarchy]" MDID="0"/&gt;&lt;Entry Type="ADD"&gt;&lt;InitialSet ToolName="Level"&gt;&lt;Level Name="[Product].[Brand Hierarchy].[Product DU]" MDID="1"/&gt;&lt;OnlyIn&gt;&lt;Member Name="[Product].[Brand Hierarchy].[Product DU].&amp;amp;[160887]" MDID="2"/&gt;&lt;Member Name="[Product].[Brand Hierarchy].[Product DU].&amp;amp;[161215]" MDID="3"/&gt;&lt;Member Name="[Product].[Brand Hierarchy].[Product DU].&amp;amp;[162203]" MDID="4"/&gt;&lt;Member Name="[Product].[Brand Hierarchy].[Product DU].&amp;amp;[160203]" MDID="5"/&gt;&lt;Member Name="[Product].[Brand Hierarchy].[Product DU].&amp;amp;[155903]" MDID="6"/&gt;&lt;Member Name="[Product].[Brand Hierarchy].[Product DU].&amp;amp;[162434]" MDID="7"/&gt;&lt;Member Name="[Product].[Brand Hierarchy].[Product DU].&amp;amp;[159058]" MDID="8"/&gt;&lt;Member Name="[Product].[Brand Hierarchy].[Product DU].&amp;amp;[159672]" MDID="9"/&gt;&lt;Member Name="[Product].[Brand Hierarchy].[Product DU].&amp;amp;[156879]" MDID="10"/&gt;&lt;Member Name="[Product].[Brand Hierarchy].[Product DU].&amp;amp;[156548]" MDID="11"/&gt;&lt;Member Name="[Product].[Brand Hierarchy].[Product DU].&amp;amp;[155991]" MDID="12"/&gt;&lt;Member Name="[Product].[Brand Hierarchy].[Product DU].&amp;amp;[160917]" MDID="13"/&gt;&lt;Member Name="[Product].[Brand Hierarchy].[Product DU].&amp;amp;[157927]" MDID="14"/&gt;&lt;Member Name="[Product].[Brand Hierarchy].[Product DU].&amp;amp;[161739]" MDID="15"/&gt;&lt;Member Name="[Product].[Brand Hierarchy].[Product DU].&amp;amp;[160787]" MDID="16"/&gt;&lt;Member Name="[Product].[Brand Hierarchy].[Product DU].&amp;amp;[163335]" MDID="17"/&gt;&lt;Member Name="[Product].[Brand Hierarchy].[Product DU].&amp;amp;[162791]" MDID="18"/&gt;&lt;Member Name="[Product].[Brand Hierarchy].[Product DU].&amp;amp;[159211]" MDID="19"/&gt;&lt;Member Name="[Product].[Brand Hierarchy].[Product DU].&amp;amp;[163238]" MDID="20"/&gt;&lt;Member Name="[Product].[Brand Hierarchy].[Product DU].&amp;amp;[156119]" MDID="21"/&gt;&lt;Member Name="[Product].[Brand Hierarchy].[Product DU].&amp;amp;[164561]" MDID="22"/&gt;&lt;Member Name="[Product].[Brand Hierarchy].[Product DU].&amp;amp;[157915]" MDID="23"/&gt;&lt;Member Name="[Product].[Brand Hierarchy].[Product DU].&amp;amp;[163382]" MDID="24"/&gt;&lt;Member Name="[Product].[Brand Hierarchy].[Product DU].&amp;amp;[158713]" MDID="25"/&gt;&lt;Member Name="[Product].[Brand Hierarchy].[Product DU].&amp;amp;[160663]" MDID="26"/&gt;&lt;Member Name="[Product].[Brand Hierarchy].[Product DU].&amp;amp;[157214]" MDID="27"/&gt;&lt;Member Name="[Product].[Brand Hierarchy].[Product DU].&amp;amp;[160738]" MDID="28"/&gt;&lt;Member Name="[Product].[Brand Hierarchy].[Product DU].&amp;amp;[163893]" MDID="29"/&gt;&lt;Member Name="[Product].[Brand Hierarchy].[Product DU].&amp;amp;[163456]" MDID="30"/&gt;&lt;Member Name="[Product].[Brand Hierarchy].[Product DU].&amp;amp;[158726]" MDID="31"/&gt;&lt;Member Name="[Product].[Brand Hierarchy].[Product DU].&amp;amp;[163968]" MDID="32"/&gt;&lt;Member Name="[Product].[Brand Hierarchy].[Product DU].&amp;amp;[161781]" MDID="33"/&gt;&lt;Member Name="[Product].[Brand Hierarchy].[Product DU].&amp;amp;[163065]" MDID="34"/&gt;&lt;Member Name="[Product].[Brand Hierarchy].[Product DU].&amp;amp;[155793]" MDID="35"/&gt;&lt;Member Name="[Product].[Brand Hierarchy].[Product DU].&amp;amp;[158487]" MDID="36"/&gt;&lt;Member Name="[Product].[Brand Hierarchy].[Product DU].&amp;amp;[162734]" MDID="37"/&gt;&lt;Member Name="[Product].[Brand Hierarchy].[Product DU].&amp;amp;[164338]" MDID="38"/&gt;&lt;Member Name="[Product].[Brand Hierarchy].[Product DU].&amp;amp;[160493]" MDID="39"/&gt;&lt;Member Name="[Product].[Brand Hierarchy].[Product DU].&amp;amp;[163110]" MDID="40"/&gt;&lt;Member Name="[Product].[Brand Hierarchy].[Product DU].&amp;amp;[156151]" MDID="41"/&gt;&lt;Member Name="[Product].[Brand Hierarchy].[Product DU].&amp;amp;[157829]" MDID="42"/&gt;&lt;Member Name="[Product].[Brand Hierarchy].[Product DU].&amp;amp;[162807]" MDID="43"/&gt;&lt;Member Name="[Product].[Brand Hierarchy].[Product DU].&amp;amp;[159484]" MDID="44"/&gt;&lt;Member Name="[Product].[Brand Hierarchy].[Product DU].&amp;amp;[159409]" MDID="45"/&gt;&lt;Member Name="[Product].[Brand Hierarchy].[Product DU].&amp;amp;[163102]" MDID="46"/&gt;&lt;Member Name="[Product].[Brand Hierarchy].[Product DU].&amp;amp;[161235]" MDID="47"/&gt;&lt;Member Name="[Product].[Brand Hierarchy].[Product DU].&amp;amp;[157953]" MDID="48"/&gt;&lt;Member Name="[Product].[Brand Hierarchy].[Product DU].&amp;amp;[155492]" MDID="49"/&gt;&lt;Member Name="[Product].[Brand Hierarchy].[Product DU].&amp;amp;[158629]" MDID="50"/&gt;&lt;Member Name="[Product].[Brand Hierarchy].[Product DU].&amp;amp;[158070]" MDID="51"/&gt;&lt;Member Name="[Product].[Brand Hierarchy].[Product DU].&amp;amp;[159748]" MDID="52"/&gt;&lt;Member Name="[Product].[Brand Hierarchy].[Product DU].&amp;amp;[164418]" MDID="53"/&gt;&lt;Member Name="[Product].[Brand Hierarchy].[Product DU].&amp;amp;[159614]" MDID="54"/&gt;&lt;Member Name="[Product].[Brand Hierarchy].[Product DU].&amp;amp;[161232]" MDID="55"/&gt;&lt;Member Name="[Product].[Brand Hierarchy].[Product DU].&amp;amp;[159076]" MDID="56"/&gt;&lt;Member Name="[Product].[Brand Hierarchy].[Product DU].&amp;amp;[157375]" MDID="57"/&gt;&lt;Member Name="[Product].[Brand Hierarchy].[Product DU].&amp;amp;[160961]" MDID="58"/&gt;&lt;Member Name="[Product].[Brand Hierarchy].[Product DU].&amp;amp;[156225]" MDID="59"/&gt;&lt;Member Name="[Product].[Brand Hierarchy].[Product DU].&amp;amp;[159616]" MDID="60"/&gt;&lt;Member Name="[Product].[Brand Hierarchy].[Product DU].&amp;amp;[161071]" MDID="61"/&gt;&lt;Member Name="[Product].[Brand Hierarchy].[Product DU].&amp;amp;[157356]" MDID="62"/&gt;&lt;Member Name="[Product].[Brand Hierarchy].[Product DU].&amp;amp;[156617]" MDID="63"/&gt;&lt;Member Name="[Product].[Brand Hierarchy].[Product DU].&amp;amp;[162664]" MDID="64"/&gt;&lt;Member Name="[Product].[Brand Hierarchy].[Product DU].&amp;amp;[157196]" MDID="65"/&gt;&lt;Member Name="[Product].[Brand Hierarchy].[Product DU].&amp;amp;[158869]" MDID="66"/&gt;&lt;Member Name="[Product].[Brand Hierarchy].[Product DU].&amp;amp;[158756]" MDID="67"/&gt;&lt;Member Name="[Product].[Brand Hierarchy].[Product DU].&amp;amp;[162599]" MDID="68"/&gt;&lt;Member Name="[Product].[Brand Hierarchy].[Product DU].&amp;amp;[161070]" MDID="69"/&gt;&lt;Member Name="[Product].[Brand Hierarchy].[Product DU].&amp;amp;[163015]" MDID="70"/&gt;&lt;Member Name="[Product].[Brand Hierarchy].[Product DU].&amp;amp;[164109]" MDID="71"/&gt;&lt;Member Name="[Product].[Brand Hierarchy].[Product DU].&amp;amp;[156334]" MDID="72"/&gt;&lt;Member Name="[Product].[Brand Hierarchy].[Product DU].&amp;amp;[155445]" MDID="73"/&gt;&lt;/OnlyIn&gt;&lt;/InitialSet&gt;&lt;Filter ToolName="None" UIName="None"/&gt;&lt;/Entry&gt;&lt;/Script&gt;&lt;/ScriptingObject&gt;&lt;/NamedSet&gt;&lt;/DDLObjects&gt;&lt;MemberSet MembersOnly="No"&gt;&lt;NamedSet&gt;&lt;NamedSet Name="[&amp;lt;##&amp;lt;SET!jana.goralova!Xmass - 08&amp;gt;##&amp;gt;]"/&gt;&lt;/NamedSet&gt;&lt;/MemberSet&gt;&lt;Dimension Name="[Product]" MDID="74"/&gt;&lt;Hierarchy Name="[Product].[Brand Hierarchy]" MDID="0"/&gt;&lt;/CalculatedMember&gt;&lt;/DDLObjects&gt;&lt;DSH&gt;&lt;Axes&gt;&lt;Background&gt;&lt;SortTuple Tuple="Yes"/&gt;&lt;Dimensions&gt;&lt;Dimension Name="[Time]" MDID="75"&gt;&lt;Hierarchy Name="[Time].[Data Types]" MDID="76"/&gt;&lt;MemberSet&gt;&lt;Member&gt;&lt;Member Name="[Time].[Data Types].DEFAULTMEMBER" MDID="77"/&gt;&lt;/Member&gt;&lt;/MemberSet&gt;&lt;/Dimension&gt;&lt;Dimension Name="[Sales BOM Flag]" MDID="78"&gt;&lt;Hierarchy Name="[Sales BOM Flag].[Sales BOM Flag]" MDID="79"/&gt;&lt;MemberSet&gt;&lt;Member&gt;&lt;Member Name="[Sales BOM Flag].[Sales BOM Flag].&amp;amp;[B]" MDID="80"/&gt;&lt;/Member&gt;&lt;/MemberSet&gt;&lt;/Dimension&gt;&lt;Dimension Name="[Product]" MDID="74"&gt;&lt;Hierarchy Name="[Product].[MRDR Code]" MDID="81"/&gt;&lt;MemberSet&gt;&lt;Member&gt;&lt;Member Name="[Product].[MRDR Code].DEFAULTMEMBER" MDID="82"/&gt;&lt;/Member&gt;&lt;/MemberSet&gt;&lt;/Dimension&gt;&lt;Dimension Name="[Product]" MDID="74"&gt;&lt;Hierarchy Name="[Product].[Sales BOM]" MDID="83"/&gt;&lt;MemberSet&gt;&lt;Member&gt;&lt;Member Name="[Product].[Sales BOM].DEFAULTMEMBER" MDID="84"/&gt;&lt;/Member&gt;&lt;/MemberSet&gt;&lt;/Dimension&gt;&lt;Dimension Name="[Product]" MDID="74"&gt;&lt;Hierarchy Name="[Product].[Category Hierarchy]" MDID="85"/&gt;&lt;MemberSet&gt;&lt;Member&gt;&lt;Member Name="[Product].[Category Hierarchy].[Product Division].&amp;amp;[1]" MDID="86"/&gt;&lt;/Member&gt;&lt;/MemberSet&gt;&lt;/Dimension&gt;&lt;Dimension Name="[Product]" MDID="74"&gt;&lt;Hierarchy Name="[Product].[Brand Hierarchy]" MDID="0"/&gt;&lt;MemberSet&gt;&lt;Member&gt;&lt;Member Name="[&amp;lt;##&amp;lt;MEMBER!jana.goralova!Xmass08&amp;gt;##&amp;gt;]" MDID="87"/&gt;&lt;/Member&gt;&lt;/MemberSet&gt;&lt;/Dimension&gt;&lt;Dimension Name="[Product]" MDID="74"&gt;&lt;Hierarchy Name="[Product].[Promo Flag]" MDID="88"/&gt;&lt;MemberSet&gt;&lt;Member&gt;&lt;Member Name="[Product].[Promo Flag].DEFAULTMEMBER" MDID="89"/&gt;&lt;/Member&gt;&lt;/MemberSet&gt;&lt;/Dimension&gt;&lt;Dimension Name="[Business Unit]" MDID="90"&gt;&lt;Hierarchy Name="[Business Unit].[Business Unit]" MDID="91"/&gt;&lt;MemberSet&gt;&lt;Member&gt;&lt;Member Name="[Business Unit].[Business Unit].DEFAULTMEMBER" MDID="92"/&gt;&lt;/Member&gt;&lt;/MemberSet&gt;&lt;/Dimension&gt;&lt;Dimension Name="[Channel]" MDID="93"&gt;&lt;Hierarchy Name="[Channel].[Channel]" MDID="94"/&gt;&lt;MemberSet&gt;&lt;Member&gt;&lt;Member Name="[Channel].[Channel].DEFAULTMEMBER" MDID="95"/&gt;&lt;/Member&gt;&lt;/MemberSet&gt;&lt;/Dimension&gt;&lt;Dimension Name="[BOM]" MDID="96"&gt;&lt;Hierarchy Name="[BOM].[Brand Hierarchy]" MDID="97"/&gt;&lt;MemberSet&gt;&lt;Member&gt;&lt;Member Name="[BOM].[Brand Hierarchy].DEFAULTMEMBER" MDID="98"/&gt;&lt;/Member&gt;&lt;/MemberSet&gt;&lt;/Dimension&gt;&lt;Dimension Name="[Country]" SlicerDimension="Yes" MDID="99"&gt;</t>
  </si>
  <si>
    <t>&lt;Hierarchy Name="[Country].[Country]" MDID="100"/&gt;&lt;MemberSet&gt;&lt;Member&gt;&lt;Member Name="[Country].[Country].&amp;amp;[47]" MDID="101"/&gt;&lt;/Member&gt;&lt;Member&gt;&lt;Member Name="[Country].[Country].&amp;amp;[48]" MDID="102"/&gt;&lt;/Member&gt;&lt;/MemberSet&gt;&lt;/Dimension&gt;&lt;Dimension Name="[Currency]" SlicerDimension="Yes" MDID="103"&gt;&lt;Hierarchy Name="[Currency].[Currency]" MDID="104"/&gt;&lt;MemberSet&gt;&lt;Member&gt;&lt;Member Name="[Currency].[Currency].&amp;amp;[CZK]" MDID="105"/&gt;&lt;/Member&gt;&lt;Member&gt;&lt;Member Name="[Currency].[Currency].&amp;amp;[SKK]" MDID="106"/&gt;&lt;/Member&gt;&lt;/MemberSet&gt;&lt;/Dimension&gt;&lt;Dimension Name="[BOM]" MDID="96"&gt;&lt;Hierarchy Name="[BOM].[01- Division]" MDID="107"/&gt;&lt;MemberSet&gt;&lt;Member&gt;&lt;Member Name="[BOM].[01- Division].DEFAULTMEMBER" MDID="108"/&gt;&lt;/Member&gt;&lt;/MemberSet&gt;&lt;/Dimension&gt;&lt;Dimension Name="[BOM]" MDID="96"&gt;&lt;Hierarchy Name="[BOM].[02- Subdivision 1]" MDID="109"/&gt;&lt;MemberSet&gt;&lt;Member&gt;&lt;Member Name="[BOM].[02- Subdivision 1].DEFAULTMEMBER" MDID="110"/&gt;&lt;/Member&gt;&lt;/MemberSet&gt;&lt;/Dimension&gt;&lt;Dimension Name="[BOM]" MDID="96"&gt;&lt;Hierarchy Name="[BOM].[03- Subdivision 2]" MDID="111"/&gt;&lt;MemberSet&gt;&lt;Member&gt;&lt;Member Name="[BOM].[03- Subdivision 2].DEFAULTMEMBER" MDID="112"/&gt;&lt;/Member&gt;&lt;/MemberSet&gt;&lt;/Dimension&gt;&lt;Dimension Name="[BOM]" MDID="96"&gt;&lt;Hierarchy Name="[BOM].[04- Category]" MDID="113"/&gt;&lt;MemberSet&gt;&lt;Member&gt;&lt;Member Name="[BOM].[04- Category].DEFAULTMEMBER" MDID="114"/&gt;&lt;/Member&gt;&lt;/MemberSet&gt;&lt;/Dimension&gt;&lt;Dimension Name="[BOM]" MDID="96"&gt;&lt;Hierarchy Name="[BOM].[05- Market]" MDID="115"/&gt;&lt;MemberSet&gt;&lt;Member&gt;&lt;Member Name="[BOM].[05- Market].DEFAULTMEMBER" MDID="116"/&gt;&lt;/Member&gt;&lt;/MemberSet&gt;&lt;/Dimension&gt;&lt;Dimension Name="[BOM]" MDID="96"&gt;&lt;Hierarchy Name="[BOM].[06- Sector]" MDID="117"/&gt;&lt;MemberSet&gt;&lt;Member&gt;&lt;Member Name="[BOM].[06- Sector].DEFAULTMEMBER" MDID="118"/&gt;&lt;/Member&gt;&lt;/MemberSet&gt;&lt;/Dimension&gt;&lt;Dimension Name="[BOM]" MDID="96"&gt;&lt;Hierarchy Name="[BOM].[07- Subsector]" MDID="119"/&gt;&lt;MemberSet&gt;&lt;Member&gt;&lt;Member Name="[BOM].[07- Subsector].DEFAULTMEMBER" MDID="120"/&gt;&lt;/Member&gt;&lt;/MemberSet&gt;&lt;/Dimension&gt;&lt;Dimension Name="[BOM]" MDID="96"&gt;&lt;Hierarchy Name="[BOM].[08- Segment]" MDID="121"/&gt;&lt;MemberSet&gt;&lt;Member&gt;&lt;Member Name="[BOM].[08- Segment].DEFAULTMEMBER" MDID="122"/&gt;&lt;/Member&gt;&lt;/MemberSet&gt;&lt;/Dimension&gt;&lt;Dimension Name="[BOM]" MDID="96"&gt;&lt;Hierarchy Name="[BOM].[09- Form]" MDID="123"/&gt;&lt;MemberSet&gt;&lt;Member&gt;&lt;Member Name="[BOM].[09- Form].DEFAULTMEMBER" MDID="124"/&gt;&lt;/Member&gt;&lt;/MemberSet&gt;&lt;/Dimension&gt;&lt;Dimension Name="[BOM]" MDID="96"&gt;&lt;Hierarchy Name="[BOM].[1- Brand]" MDID="125"/&gt;&lt;MemberSet&gt;&lt;Member&gt;&lt;Member Name="[BOM].[1- Brand].DEFAULTMEMBER" MDID="126"/&gt;&lt;/Member&gt;&lt;/MemberSet&gt;&lt;/Dimension&gt;&lt;Dimension Name="[BOM]" MDID="96"&gt;&lt;Hierarchy Name="[BOM].[1- Pricing Level 1]" MDID="127"/&gt;&lt;MemberSet&gt;&lt;Member&gt;&lt;Member Name="[BOM].[1- Pricing Level 1].DEFAULTMEMBER" MDID="128"/&gt;&lt;/Member&gt;&lt;/MemberSet&gt;&lt;/Dimension&gt;&lt;Dimension Name="[BOM]" MDID="96"&gt;&lt;Hierarchy Name="[BOM].[1- Pricing Level 1 Code]" MDID="129"/&gt;&lt;MemberSet&gt;&lt;Member&gt;&lt;Member Name="[BOM].[1- Pricing Level 1 Code].DEFAULTMEMBER" MDID="130"/&gt;&lt;/Member&gt;&lt;/MemberSet&gt;&lt;/Dimension&gt;&lt;Dimension Name="[BOM]" MDID="96"&gt;&lt;Hierarchy Name="[BOM].[10- Subform]" MDID="131"/&gt;&lt;MemberSet&gt;&lt;Member&gt;&lt;Member Name="[BOM].[10- Subform].DEFAULTMEMBER" MDID="132"/&gt;&lt;/Member&gt;&lt;/MemberSet&gt;&lt;/Dimension&gt;&lt;Dimension Name="[BOM]" MDID="96"&gt;&lt;Hierarchy Name="[BOM].[11- Brand Form]" MDID="133"/&gt;&lt;MemberSet&gt;&lt;Member&gt;&lt;Member Name="[BOM].[11- Brand Form].DEFAULTMEMBER" MDID="134"/&gt;&lt;/Member&gt;&lt;/MemberSet&gt;&lt;/Dimension&gt;&lt;Dimension Name="[BOM]" MDID="96"&gt;&lt;Hierarchy Name="[BOM].[12- Size Pack Form]" MDID="135"/&gt;&lt;MemberSet&gt;&lt;Member&gt;&lt;Member Name="[BOM].[12- Size Pack Form].DEFAULTMEMBER" MDID="136"/&gt;&lt;/Member&gt;&lt;/MemberSet&gt;&lt;/Dimension&gt;&lt;Dimension Name="[BOM]" MDID="96"&gt;&lt;Hierarchy Name="[BOM].[13- Size Pack Form Variant]" MDID="137"/&gt;&lt;MemberSet&gt;&lt;Member&gt;&lt;Member Name="[BOM].[13- Size Pack Form Variant].DEFAULTMEMBER" MDID="138"/&gt;&lt;/Member&gt;&lt;/MemberSet&gt;&lt;/Dimension&gt;&lt;Dimension Name="[BOM]" MDID="96"&gt;&lt;Hierarchy Name="[BOM].[14- Product Distribution Unit]" MDID="139"/&gt;&lt;MemberSet&gt;&lt;Member&gt;&lt;Member Name="[BOM].[14- Product Distribution Unit].DEFAULTMEMBER" MDID="140"/&gt;&lt;/Member&gt;&lt;/MemberSet&gt;&lt;/Dimension&gt;&lt;Dimension Name="[BOM]" MDID="96"&gt;&lt;Hierarchy Name="[BOM].[2- Brand Category]" MDID="141"/&gt;&lt;MemberSet&gt;&lt;Member&gt;&lt;Member Name="[BOM].[2- Brand Category].DEFAULTMEMBER" MDID="142"/&gt;&lt;/Member&gt;&lt;/MemberSet&gt;&lt;/Dimension&gt;&lt;Dimension Name="[BOM]" MDID="96"&gt;&lt;Hierarchy Name="[BOM].[2- Pricing Level 2]" MDID="143"/&gt;&lt;MemberSet&gt;&lt;Member&gt;&lt;Member Name="[BOM].[2- Pricing Level 2].DEFAULTMEMBER" MDID="144"/&gt;&lt;/Member&gt;&lt;/MemberSet&gt;&lt;/Dimension&gt;&lt;Dimension Name="[BOM]" MDID="96"&gt;&lt;Hierarchy Name="[BOM].[2- Pricing Level 2 Code]" MDID="145"/&gt;&lt;MemberSet&gt;&lt;Member&gt;&lt;Member Name="[BOM].[2- Pricing Level 2 Code].DEFAULTMEMBER" MDID="146"/&gt;&lt;/Member&gt;&lt;/MemberSet&gt;&lt;/Dimension&gt;&lt;Dimension Name="[BOM]" MDID="96"&gt;&lt;Hierarchy Name="[BOM].[3- Brand Market]" MDID="147"/&gt;&lt;MemberSet&gt;&lt;Member&gt;&lt;Member Name="[BOM].[3- Brand Market].DEFAULTMEMBER" MDID="148"/&gt;&lt;/Member&gt;&lt;/MemberSet&gt;&lt;/Dimension&gt;&lt;Dimension Name="[BOM]" MDID="96"&gt;&lt;Hierarchy Name="[BOM].[3- Pricing Level 3]" MDID="149"/&gt;&lt;MemberSet&gt;&lt;Member&gt;&lt;Member Name="[BOM].[3- Pricing Level 3].DEFAULTMEMBER" MDID="150"/&gt;&lt;/Member&gt;&lt;/MemberSet&gt;&lt;/Dimension&gt;&lt;Dimension Name="[BOM]" MDID="96"&gt;&lt;Hierarchy Name="[BOM].[3- Pricing Level 3 Code]" MDID="151"/&gt;&lt;MemberSet&gt;&lt;Member&gt;&lt;Member Name="[BOM].[3- Pricing Level 3 Code].DEFAULTMEMBER" MDID="152"/&gt;&lt;/Member&gt;&lt;/MemberSet&gt;&lt;/Dimension&gt;&lt;Dimension Name="[BOM]" MDID="96"&gt;&lt;Hierarchy Name="[BOM].[4- Brand Subsector]" MDID="153"/&gt;&lt;MemberSet&gt;&lt;Member&gt;&lt;Member Name="[BOM].[4- Brand Subsector].DEFAULTMEMBER" MDID="154"/&gt;&lt;/Member&gt;&lt;/MemberSet&gt;&lt;/Dimension&gt;&lt;Dimension Name="[BOM]" MDID="96"&gt;&lt;Hierarchy Name="[BOM].[4- Product Distribution Unit]" MDID="155"/&gt;&lt;MemberSet&gt;&lt;Member&gt;&lt;Member Name="[BOM].[4- Product Distribution Unit].DEFAULTMEMBER" MDID="156"/&gt;&lt;/Member&gt;&lt;/MemberSet&gt;&lt;/Dimension&gt;&lt;Dimension Name="[BOM]" MDID="96"&gt;&lt;Hierarchy Name="[BOM].[5- HO Brand Carat Brand]" MDID="157"/&gt;&lt;MemberSet&gt;&lt;Member&gt;&lt;Member Name="[BOM].[5- HO Brand Carat Brand].DEFAULTMEMBER" MDID="158"/&gt;&lt;/Member&gt;&lt;/MemberSet&gt;&lt;/Dimension&gt;&lt;Dimension Name="[BOM]" MDID="96"&gt;&lt;Hierarchy Name="[BOM].[6- Brand Form]" MDID="159"/&gt;&lt;MemberSet&gt;&lt;Member&gt;&lt;Member Name="[BOM].[6- Brand Form].DEFAULTMEMBER" MDID="160"/&gt;&lt;/Member&gt;&lt;/MemberSet&gt;&lt;/Dimension&gt;&lt;Dimension Name="[BOM]" MDID="96"&gt;&lt;Hierarchy Name="[BOM].[7- Size Pack Form]" MDID="161"/&gt;&lt;MemberSet&gt;&lt;Member&gt;&lt;Member Name="[BOM].[7- Size Pack Form].DEFAULTMEMBER" MDID="162"/&gt;&lt;/Member&gt;&lt;/MemberSet&gt;&lt;/Dimension&gt;&lt;Dimension Name="[BOM]" MDID="96"&gt;&lt;Hierarchy Name="[BOM].[8- Size Pack Form Variant]" MDID="163"/&gt;&lt;MemberSet&gt;&lt;Member&gt;&lt;Member Name="[BOM].[8- Size Pack Form Variant].DEFAULTMEMBER" MDID="164"/&gt;&lt;/Member&gt;&lt;/MemberSet&gt;&lt;/Dimension&gt;&lt;Dimension Name="[BOM]" MDID="96"&gt;&lt;Hierarchy Name="[BOM].[9- Product Distribution Unit]" MDID="165"/&gt;&lt;MemberSet&gt;&lt;Member&gt;&lt;Member Name="[BOM].[9- Product Distribution Unit].DEFAULTMEMBER" MDID="166"/&gt;&lt;/Member&gt;&lt;/MemberSet&gt;&lt;/Dimension&gt;&lt;Dimension Name="[BOM]" MDID="96"&gt;&lt;Hierarchy Name="[BOM].[Brand Market Code]" MDID="167"/&gt;&lt;MemberSet&gt;&lt;Member&gt;&lt;Member Name="[BOM].[Brand Market Code].DEFAULTMEMBER" MDID="168"/&gt;&lt;/Member&gt;&lt;/MemberSet&gt;&lt;/Dimension&gt;&lt;Dimension Name="[BOM]" MDID="96"&gt;&lt;Hierarchy Name="[BOM].[Category Hierarchy]" MDID="169"/&gt;&lt;MemberSet&gt;&lt;Member&gt;&lt;Member Name="[BOM].[Category Hierarchy].DEFAULTMEMBER" MDID="170"/&gt;&lt;/Member&gt;&lt;/MemberSet&gt;&lt;/Dimension&gt;&lt;Dimension Name="[BOM]" MDID="96"&gt;&lt;Hierarchy Name="[BOM].[Communication Code]" MDID="171"/&gt;&lt;MemberSet&gt;&lt;Member&gt;&lt;Member Name="[BOM].[Communication Code].DEFAULTMEMBER" MDID="172"/&gt;&lt;/Member&gt;&lt;/MemberSet&gt;&lt;/Dimension&gt;&lt;Dimension Name="[BOM]" MDID="96"&gt;&lt;Hierarchy Name="[BOM].[Country Specific Language 1]" MDID="173"/&gt;&lt;MemberSet&gt;&lt;Member&gt;&lt;Member Name="[BOM].[Country Specific Language 1].DEFAULTMEMBER" MDID="174"/&gt;&lt;/Member&gt;&lt;/MemberSet&gt;&lt;/Dimension&gt;&lt;Dimension Name="[BOM]" MDID="96"&gt;&lt;Hierarchy Name="[BOM].[Country Specific Language 2]" MDID="175"/&gt;&lt;MemberSet&gt;&lt;Member&gt;&lt;Member Name="[BOM].[Country Specific Language 2].DEFAULTMEMBER" MDID="176"/&gt;&lt;/Member&gt;&lt;/MemberSet&gt;&lt;/Dimension&gt;&lt;Dimension Name="[BOM]" MDID="96"&gt;&lt;Hierarchy Name="[BOM].[Description]" MDID="177"/&gt;&lt;MemberSet&gt;&lt;Member&gt;&lt;Member Name="[BOM].[Description].DEFAULTMEMBER" MDID="178"/&gt;&lt;/Member&gt;&lt;/MemberSet&gt;&lt;/Dimension&gt;&lt;Dimension Name="[BOM]" MDID="96"&gt;&lt;Hierarchy Name="[BOM].[EAN ZCS]" MDID="179"/&gt;&lt;MemberSet&gt;&lt;Member&gt;&lt;Member Name="[BOM].[EAN ZCS].DEFAULTMEMBER" MDID="180"/&gt;&lt;/Member&gt;&lt;/MemberSet&gt;&lt;/Dimension&gt;&lt;Dimension Name="[BOM]" MDID="96"&gt;&lt;Hierarchy Name="[BOM].[EAN ZCU]" MDID="181"/&gt;&lt;MemberSet&gt;&lt;Member&gt;&lt;Member Name="[BOM].[EAN ZCU].DEFAULTMEMBER" MDID="182"/&gt;&lt;/Member&gt;&lt;/MemberSet&gt;&lt;/Dimension&gt;&lt;Dimension Name="[BOM]" MDID="96"&gt;&lt;Hierarchy Name="[BOM].[Gross Weight Factor]" MDID="183"/&gt;&lt;MemberSet&gt;&lt;Member&gt;&lt;Member Name="[BOM].[Gross Weight Factor].DEFAULTMEMBER" MDID="184"/&gt;&lt;/Member&gt;&lt;/MemberSet&gt;&lt;/Dimension&gt;&lt;Dimension Name="[BOM]" MDID="96"&gt;&lt;Hierarchy Name="[BOM].[HO Brand Carat Brand Code]" MDID="185"/&gt;&lt;MemberSet&gt;&lt;Member&gt;&lt;Member Name="[BOM].[HO Brand Carat Brand Code].DEFAULTMEMBER" MDID="186"/&gt;&lt;/Member&gt;&lt;/MemberSet&gt;&lt;/Dimension&gt;&lt;Dimension Name="[BOM]" MDID="96"&gt;&lt;Hierarchy Name="[BOM].[Material Group 3]" MDID="187"/&gt;&lt;MemberSet&gt;&lt;Member&gt;&lt;Member Name="[BOM].[Material Group 3].DEFAULTMEMBER" MDID="188"/&gt;&lt;/Member&gt;&lt;/MemberSet&gt;&lt;/Dimension&gt;&lt;Dimension Name="[BOM]" MDID="96"&gt;&lt;Hierarchy Name="[BOM].[Material Pack Type]" MDID="189"/&gt;&lt;MemberSet&gt;&lt;Member&gt;&lt;Member Name="[BOM].[Material Pack Type].DEFAULTMEMBER" MDID="190"/&gt;&lt;/Member&gt;&lt;/MemberSet&gt;&lt;/Dimension&gt;&lt;Dimension Name="[BOM]" MDID="96"&gt;&lt;Hierarchy Name="[BOM].[Material Pricing Group]" MDID="191"/&gt;&lt;MemberSet&gt;&lt;Member&gt;&lt;Member Name="[BOM].[Material Pricing Group].DEFAULTMEMBER" MDID="192"/&gt;&lt;/Member&gt;&lt;/MemberSet&gt;&lt;/Dimension&gt;&lt;Dimension Name="[BOM]" MDID="96"&gt;&lt;Hierarchy Name="[BOM].[Material Pricing Group Description]" MDID="193"/&gt;&lt;MemberSet&gt;&lt;Member&gt;&lt;Member Name="[BOM].[Material Pricing Group Description].DEFAULTMEMBER" MDID="194"/&gt;&lt;/Member&gt;&lt;/MemberSet&gt;&lt;/Dimension&gt;&lt;Dimension Name="[BOM]" MDID="96"&gt;&lt;Hierarchy Name="[BOM].[Material Type]" MDID="195"/&gt;&lt;MemberSet&gt;&lt;Member&gt;&lt;Member Name="[BOM].[Material Type].DEFAULTMEMBER" MDID="196"/&gt;&lt;/Member&gt;&lt;/MemberSet&gt;&lt;/Dimension&gt;&lt;Dimension Name="[BOM]" MDID="96"&gt;&lt;Hierarchy Name="[BOM].[MRDR Code]" MDID="197"/&gt;&lt;MemberSet&gt;&lt;Member&gt;&lt;Member Name="[BOM].[MRDR Code].DEFAULTMEMBER" MDID="198"/&gt;&lt;/Member&gt;&lt;/MemberSet&gt;&lt;/Dimension&gt;&lt;Dimension Name="[BOM]" MDID="96"&gt;&lt;Hierarchy Name="[BOM].[Net Weight Factor]" MDID="199"/&gt;&lt;MemberSet&gt;&lt;Member&gt;&lt;Member Name="[BOM].[Net Weight Factor].DEFAULTMEMBER" MDID="200"/&gt;&lt;/Member&gt;&lt;/MemberSet&gt;&lt;/Dimension&gt;&lt;Dimension Name="[BOM]" MDID="96"&gt;&lt;Hierarchy Name="[BOM].[Pack Nature]" MDID="201"/&gt;&lt;MemberSet&gt;&lt;Member&gt;&lt;Member Name="[BOM].[Pack Nature].DEFAULTMEMBER" MDID="202"/&gt;&lt;/Member&gt;&lt;/MemberSet&gt;&lt;/Dimension&gt;&lt;Dimension Name="[BOM]" MDID="96"&gt;&lt;Hierarchy Name="[BOM].[Pricing Hierarchy]" MDID="203"/&gt;&lt;MemberSet&gt;&lt;Member&gt;&lt;Member Name="[BOM].[Pricing Hierarchy].DEFAULTMEMBER" MDID="204"/&gt;&lt;/Member&gt;&lt;/MemberSet&gt;&lt;/Dimension&gt;&lt;Dimension Name="[BOM]" MDID="96"&gt;&lt;Hierarchy Name="[BOM].[Promo Flag]" MDID="205"/&gt;&lt;MemberSet&gt;&lt;Member&gt;&lt;Member Name="[BOM].[Promo Flag].DEFAULTMEMBER" MDID="206"/&gt;&lt;/Member&gt;&lt;/MemberSet&gt;&lt;/Dimension&gt;&lt;Dimension Name="[BOM]" MDID="96"&gt;&lt;Hierarchy Name="[BOM].[Sales BOM]" MDID="207"/&gt;&lt;MemberSet&gt;&lt;Member&gt;&lt;Member Name="[BOM].[Sales BOM].DEFAULTMEMBER" MDID="208"/&gt;&lt;/Member&gt;&lt;/MemberSet&gt;&lt;/Dimension&gt;&lt;Dimension Name="[BOM]" MDID="96"&gt;&lt;Hierarchy Name="[BOM].[Sales Organisation]" MDID="209"/&gt;&lt;MemberSet&gt;&lt;Member&gt;&lt;Member Name="[BOM].[Sales Organisation].DEFAULTMEMBER" MDID="210"/&gt;&lt;/Member&gt;&lt;/MemberSet&gt;&lt;/Dimension&gt;&lt;Dimension Name="[BOM]" MDID="96"&gt;&lt;Hierarchy Name="[BOM].[Size Pack Form Variant Code]" MDID="211"/&gt;&lt;MemberSet&gt;&lt;Member&gt;&lt;Member Name="[BOM].[Size Pack Form Variant Code].DEFAULTMEMBER" MDID="212"/&gt;&lt;/Member&gt;&lt;/MemberSet&gt;&lt;/Dimension&gt;&lt;Dimension Name="[BOM]" MDID="96"&gt;&lt;Hierarchy Name="[BOM].[Special Distribution Unit]" MDID="213"/&gt;&lt;MemberSet&gt;&lt;Member&gt;&lt;Member Name="[BOM].[Special Distribution Unit].DEFAULTMEMBER" MDID="214"/&gt;&lt;/Member&gt;&lt;/MemberSet&gt;&lt;/Dimension&gt;&lt;Dimension Name="[BOM]" MDID="96"&gt;&lt;Hierarchy Name="[BOM].[Special Selling Unit]" MDID="215"/&gt;&lt;MemberSet&gt;&lt;Member&gt;&lt;Member Name="[BOM].[Special Selling Unit].DEFAULTMEMBER" MDID="216"/&gt;&lt;/Member&gt;&lt;/MemberSet&gt;&lt;/Dimension&gt;&lt;Dimension Name="[BOM]" MDID="96"&gt;&lt;Hierarchy Name="[BOM].[Type Of Product]" MDID="217"/&gt;&lt;MemberSet&gt;&lt;Member&gt;&lt;Member Name="[BOM].[Type Of Product].DEFAULTMEMBER" MDID="218"/&gt;&lt;/Member&gt;&lt;/MemberSet&gt;&lt;/Dimension&gt;&lt;Dimension Name="[Country]" MDID="99"&gt;&lt;Hierarchy Name="[Country].[Code]" MDID="219"/&gt;&lt;MemberSet&gt;&lt;Member&gt;&lt;Member Name="[Country].[Code].DEFAULTMEMBER" MDID="220"/&gt;&lt;/Member&gt;&lt;/MemberSet&gt;&lt;/Dimension&gt;&lt;Dimension Name="[Country]" MDID="99"&gt;&lt;Hierarchy Name="[Country].[Geographical Hierarchy]" MDID="221"/&gt;&lt;MemberSet&gt;&lt;Member&gt;&lt;Member Name="[Country].[Geographical Hierarchy].DEFAULTMEMBER" MDID="222"/&gt;&lt;/Member&gt;&lt;/MemberSet&gt;&lt;/Dimension&gt;&lt;Dimension Name="[Country]" MDID="99"&gt;&lt;Hierarchy Name="[Country].[Reporting Entity]" MDID="223"/&gt;&lt;MemberSet&gt;&lt;Member&gt;&lt;Member Name="[Country].[Reporting Entity].DEFAULTMEMBER" MDID="224"/&gt;&lt;/Member&gt;&lt;/MemberSet&gt;&lt;/Dimension&gt;&lt;Dimension Name="[Country]" MDID="99"&gt;&lt;Hierarchy Name="[Country].[Reporting Group]" MDID="225"/&gt;&lt;MemberSet&gt;&lt;Member&gt;&lt;Member Name="[Country].[Reporting Group].DEFAULTMEMBER" MDID="226"/&gt;&lt;/Member&gt;&lt;/MemberSet&gt;&lt;/Dimension&gt;&lt;Dimension Name="[Customer]" MDID="227"&gt;&lt;Hierarchy Name="[Customer].[1- Total Customer L1]" MDID="228"/&gt;&lt;MemberSet&gt;&lt;Member&gt;&lt;Member Name="[Customer].[1- Total Customer L1].DEFAULTMEMBER" MDID="229"/&gt;&lt;/Member&gt;&lt;/MemberSet&gt;&lt;/Dimension&gt;&lt;Dimension Name="[Customer]" MDID="227"&gt;&lt;Hierarchy Name="[Customer].[1- Total Customer L1 Code]" MDID="230"/&gt;&lt;MemberSet&gt;&lt;Member&gt;&lt;Member Name="[Customer].[1- Total Customer L1 Code].DEFAULTMEMBER" MDID="231"/&gt;&lt;/Member&gt;&lt;/MemberSet&gt;&lt;/Dimension&gt;&lt;Dimension Name="[Customer]" MDID="227"&gt;&lt;Hierarchy Name="[Customer].[2- European Customer L2]" MDID="232"/&gt;&lt;MemberSet&gt;&lt;Member&gt;&lt;Member Name="[Customer].[2- European Customer L2].DEFAULTMEMBER" MDID="233"/&gt;&lt;/Member&gt;&lt;/MemberSet&gt;&lt;/Dimension&gt;&lt;Dimension Name="[Customer]" MDID="227"&gt;&lt;Hierarchy Name="[Customer].[2- European Customer L2 Code]" MDID="234"/&gt;&lt;MemberSet&gt;&lt;Member&gt;&lt;Member Name="[Customer].[2- European Customer L2 Code].DEFAULTMEMBER" MDID="235"/&gt;&lt;/Member&gt;&lt;/MemberSet&gt;&lt;/Dimension&gt;&lt;Dimension Name="[Customer]" MDID="227"&gt;&lt;Hierarchy Name="[Customer].[3- Planning Customer L3]" MDID="236"/&gt;&lt;MemberSet&gt;&lt;Member&gt;&lt;Member Name="[Customer].[3- Planning Customer L3].DEFAULTMEMBER" MDID="237"/&gt;&lt;/Member&gt;&lt;/MemberSet&gt;&lt;/Dimension&gt;&lt;Dimension Name="[Customer]" MDID="227"&gt;&lt;Hierarchy Name="[Customer].[3- Planning Customer L3 Code]" MDID="238"/&gt;&lt;MemberSet&gt;&lt;Member&gt;&lt;Member Name="[Customer].[3- Planning Customer L3 Code].DEFAULTMEMBER" MDID="239"/&gt;&lt;/Member&gt;&lt;/MemberSet&gt;&lt;/Dimension&gt;&lt;Dimension Name="[Customer]" MDID="227"&gt;&lt;Hierarchy Name="[Customer].[4- Reporting Customer L4]" MDID="240"/&gt;&lt;MemberSet&gt;&lt;Member&gt;&lt;Member Name="[Customer].[4- Reporting Customer L4].DEFAULTMEMBER" MDID="241"/&gt;&lt;/Member&gt;&lt;/MemberSet&gt;&lt;/Dimension&gt;&lt;Dimension Name="[Customer]" MDID="227"&gt;&lt;Hierarchy Name="[Customer].[4- Reporting Customer L4 Code]" MDID="242"/&gt;&lt;MemberSet&gt;&lt;Member&gt;&lt;Member Name="[Customer].[4- Reporting Customer L4 Code].DEFAULTMEMBER" MDID="243"/&gt;&lt;/Member&gt;&lt;/MemberSet&gt;&lt;/Dimension&gt;&lt;Dimension Name="[Customer]" MDID="227"&gt;&lt;Hierarchy Name="[Customer].[5- Local Customer L5]" MDID="244"/&gt;&lt;MemberSet&gt;&lt;Member&gt;&lt;Member Name="[Customer].[5- Local Customer L5].DEFAULTMEMBER" MDID="245"/&gt;&lt;/Member&gt;&lt;/MemberSet&gt;&lt;/Dimension&gt;&lt;Dimension Name="[Customer]" MDID="227"&gt;&lt;Hierarchy Name="[Customer].[5- Local Customer L5 Code]" MDID="246"/&gt;&lt;MemberSet&gt;&lt;Member&gt;&lt;Member Name="[Customer].[5- Local Customer L5 Code].DEFAULTMEMBER" MDID="247"/&gt;&lt;/Member&gt;&lt;/MemberSet&gt;&lt;/Dimension&gt;&lt;Dimension Name="[Customer]" MDID="227"&gt;&lt;Hierarchy Name="[Customer].[6- Local Customer L6]" MDID="248"/&gt;&lt;MemberSet&gt;&lt;Member&gt;&lt;Member Name="[Customer].[6- Local Customer L6].DEFAULTMEMBER" MDID="249"/&gt;&lt;/Member&gt;&lt;/MemberSet&gt;&lt;/Dimension&gt;&lt;Dimension Name="[Customer]" MDID="227"&gt;&lt;Hierarchy Name="[Customer].[6- Local Customer L6 Code]" MDID="250"/&gt;&lt;MemberSet&gt;&lt;Member&gt;&lt;Member Name="[Customer].[6- Local Customer L6 Code].DEFAULTMEMBER" MDID="251"/&gt;&lt;/Member&gt;&lt;/MemberSet&gt;&lt;/Dimension&gt;&lt;Dimension Name="[Customer]" MDID="227"&gt;&lt;Hierarchy Name="[Customer].[7- Local Customer L7]" MDID="252"/&gt;&lt;MemberSet&gt;&lt;Member&gt;&lt;Member Name="[Customer].[7- Local Customer L7].DEFAULTMEMBER" MDID="253"/&gt;&lt;/Member&gt;&lt;/MemberSet&gt;&lt;/Dimension&gt;&lt;Dimension Name="[Customer]" MDID="227"&gt;&lt;Hierarchy Name="[Customer].[7- Local Customer L7 Code]" MDID="254"/&gt;&lt;MemberSet&gt;&lt;Me</t>
  </si>
  <si>
    <t>mber&gt;&lt;Member Name="[Customer].[7- Local Customer L7 Code].DEFAULTMEMBER" MDID="255"/&gt;&lt;/Member&gt;&lt;/MemberSet&gt;&lt;/Dimension&gt;&lt;Dimension Name="[Customer]" MDID="227"&gt;&lt;Hierarchy Name="[Customer].[8- Sold To Customer]" MDID="256"/&gt;&lt;MemberSet&gt;&lt;Member&gt;&lt;Member Name="[Customer].[8- Sold To Customer].DEFAULTMEMBER" MDID="257"/&gt;&lt;/Member&gt;&lt;/MemberSet&gt;&lt;/Dimension&gt;&lt;Dimension Name="[Customer]" MDID="227"&gt;&lt;Hierarchy Name="[Customer].[9- Ship To Customer]" MDID="258"/&gt;&lt;MemberSet&gt;&lt;Member&gt;&lt;Member Name="[Customer].[9- Ship To Customer].DEFAULTMEMBER" MDID="259"/&gt;&lt;/Member&gt;&lt;/MemberSet&gt;&lt;/Dimension&gt;&lt;Dimension Name="[Customer]" MDID="227"&gt;&lt;Hierarchy Name="[Customer].[ABC Classification]" MDID="260"/&gt;&lt;MemberSet&gt;&lt;Member&gt;&lt;Member Name="[Customer].[ABC Classification].DEFAULTMEMBER" MDID="261"/&gt;&lt;/Member&gt;&lt;/MemberSet&gt;&lt;/Dimension&gt;&lt;Dimension Name="[Customer]" MDID="227"&gt;&lt;Hierarchy Name="[Customer].[Active]" MDID="262"/&gt;&lt;MemberSet&gt;&lt;Member&gt;&lt;Member Name="[Customer].[Active].DEFAULTMEMBER" MDID="263"/&gt;&lt;/Member&gt;&lt;/MemberSet&gt;&lt;/Dimension&gt;&lt;Dimension Name="[Customer]" MDID="227"&gt;&lt;Hierarchy Name="[Customer].[Activity ID]" MDID="264"/&gt;&lt;MemberSet&gt;&lt;Member&gt;&lt;Member Name="[Customer].[Activity ID].DEFAULTMEMBER" MDID="265"/&gt;&lt;/Member&gt;&lt;/MemberSet&gt;&lt;/Dimension&gt;&lt;Dimension Name="[Customer]" MDID="227"&gt;&lt;Hierarchy Name="[Customer].[Channel]" MDID="266"/&gt;&lt;MemberSet&gt;&lt;Member&gt;&lt;Member Name="[Customer].[Channel].DEFAULTMEMBER" MDID="267"/&gt;&lt;/Member&gt;&lt;/MemberSet&gt;&lt;/Dimension&gt;&lt;Dimension Name="[Customer]" MDID="227"&gt;&lt;Hierarchy Name="[Customer].[City]" MDID="268"/&gt;&lt;MemberSet&gt;&lt;Member&gt;&lt;Member Name="[Customer].[City].DEFAULTMEMBER" MDID="269"/&gt;&lt;/Member&gt;&lt;/MemberSet&gt;&lt;/Dimension&gt;&lt;Dimension Name="[Customer]" MDID="227"&gt;&lt;Hierarchy Name="[Customer].[Create Date]" MDID="270"/&gt;&lt;MemberSet&gt;&lt;Member&gt;&lt;Member Name="[Customer].[Create Date].DEFAULTMEMBER" MDID="271"/&gt;&lt;/Member&gt;&lt;/MemberSet&gt;&lt;/Dimension&gt;&lt;Dimension Name="[Customer]" MDID="227"&gt;&lt;Hierarchy Name="[Customer].[Customer Code]" MDID="272"/&gt;&lt;MemberSet&gt;&lt;Member&gt;&lt;Member Name="[Customer].[Customer Code].DEFAULTMEMBER" MDID="273"/&gt;&lt;/Member&gt;&lt;/MemberSet&gt;&lt;/Dimension&gt;&lt;Dimension Name="[Customer]" MDID="227"&gt;&lt;Hierarchy Name="[Customer].[Customer Group]" MDID="274"/&gt;&lt;MemberSet&gt;&lt;Member&gt;&lt;Member Name="[Customer].[Customer Group].DEFAULTMEMBER" MDID="275"/&gt;&lt;/Member&gt;&lt;/MemberSet&gt;&lt;/Dimension&gt;&lt;Dimension Name="[Customer]" MDID="227"&gt;&lt;Hierarchy Name="[Customer].[CVA European Code]" MDID="276"/&gt;&lt;MemberSet&gt;&lt;Member&gt;&lt;Member Name="[Customer].[CVA European Code].DEFAULTMEMBER" MDID="277"/&gt;&lt;/Member&gt;&lt;/MemberSet&gt;&lt;/Dimension&gt;&lt;Dimension Name="[Customer]" MDID="227"&gt;&lt;Hierarchy Name="[Customer].[CVA European Description]" MDID="278"/&gt;&lt;MemberSet&gt;&lt;Member&gt;&lt;Member Name="[Customer].[CVA European Description].DEFAULTMEMBER" MDID="279"/&gt;&lt;/Member&gt;&lt;/MemberSet&gt;&lt;/Dimension&gt;&lt;Dimension Name="[Customer]" MDID="227"&gt;&lt;Hierarchy Name="[Customer].[CVA Local Code]" MDID="280"/&gt;&lt;MemberSet&gt;&lt;Member&gt;&lt;Member Name="[Customer].[CVA Local Code].DEFAULTMEMBER" MDID="281"/&gt;&lt;/Member&gt;&lt;/MemberSet&gt;&lt;/Dimension&gt;&lt;Dimension Name="[Customer]" MDID="227"&gt;&lt;Hierarchy Name="[Customer].[CVA Local Description]" MDID="282"/&gt;&lt;MemberSet&gt;&lt;Member&gt;&lt;Member Name="[Customer].[CVA Local Description].DEFAULTMEMBER" MDID="283"/&gt;&lt;/Member&gt;&lt;/MemberSet&gt;&lt;/Dimension&gt;&lt;Dimension Name="[Customer]" MDID="227"&gt;&lt;Hierarchy Name="[Customer].[Fax]" MDID="284"/&gt;&lt;MemberSet&gt;&lt;Member&gt;&lt;Member Name="[Customer].[Fax].DEFAULTMEMBER" MDID="285"/&gt;&lt;/Member&gt;&lt;/MemberSet&gt;&lt;/Dimension&gt;&lt;Dimension Name="[Customer]" MDID="227"&gt;&lt;Hierarchy Name="[Customer].[Industry]" MDID="286"/&gt;&lt;MemberSet&gt;&lt;Member&gt;&lt;Member Name="[Customer].[Industry].DEFAULTMEMBER" MDID="287"/&gt;&lt;/Member&gt;&lt;/MemberSet&gt;&lt;/Dimension&gt;&lt;Dimension Name="[Customer]" MDID="227"&gt;&lt;Hierarchy Name="[Customer].[Nielsen ID]" MDID="288"/&gt;&lt;MemberSet&gt;&lt;Member&gt;&lt;Member Name="[Customer].[Nielsen ID].DEFAULTMEMBER" MDID="289"/&gt;&lt;/Member&gt;&lt;/MemberSet&gt;&lt;/Dimension&gt;&lt;Dimension Name="[Customer]" MDID="227"&gt;&lt;Hierarchy Name="[Customer].[Payer]" MDID="290"/&gt;&lt;MemberSet&gt;&lt;Member&gt;&lt;Member Name="[Customer].[Payer].DEFAULTMEMBER" MDID="291"/&gt;&lt;/Member&gt;&lt;/MemberSet&gt;&lt;/Dimension&gt;&lt;Dimension Name="[Customer]" MDID="227"&gt;&lt;Hierarchy Name="[Customer].[Phone]" MDID="292"/&gt;&lt;MemberSet&gt;&lt;Member&gt;&lt;Member Name="[Customer].[Phone].DEFAULTMEMBER" MDID="293"/&gt;&lt;/Member&gt;&lt;/MemberSet&gt;&lt;/Dimension&gt;&lt;Dimension Name="[Customer]" MDID="227"&gt;&lt;Hierarchy Name="[Customer].[PO Box]" MDID="294"/&gt;&lt;MemberSet&gt;&lt;Member&gt;&lt;Member Name="[Customer].[PO Box].DEFAULTMEMBER" MDID="295"/&gt;&lt;/Member&gt;&lt;/MemberSet&gt;&lt;/Dimension&gt;&lt;Dimension Name="[Customer]" MDID="227"&gt;&lt;Hierarchy Name="[Customer].[Post Code]" MDID="296"/&gt;&lt;MemberSet&gt;&lt;Member&gt;&lt;Member Name="[Customer].[Post Code].DEFAULTMEMBER" MDID="297"/&gt;&lt;/Member&gt;&lt;/MemberSet&gt;&lt;/Dimension&gt;&lt;Dimension Name="[Customer]" MDID="227"&gt;&lt;Hierarchy Name="[Customer].[Region]" MDID="298"/&gt;&lt;MemberSet&gt;&lt;Member&gt;&lt;Member Name="[Customer].[Region].DEFAULTMEMBER" MDID="299"/&gt;&lt;/Member&gt;&lt;/MemberSet&gt;&lt;/Dimension&gt;&lt;Dimension Name="[Customer]" MDID="227"&gt;&lt;Hierarchy Name="[Customer].[Sales Office Name]" MDID="300"/&gt;&lt;MemberSet&gt;&lt;Member&gt;&lt;Member Name="[Customer].[Sales Office Name].DEFAULTMEMBER" MDID="301"/&gt;&lt;/Member&gt;&lt;/MemberSet&gt;&lt;/Dimension&gt;&lt;Dimension Name="[Customer]" MDID="227"&gt;&lt;Hierarchy Name="[Customer].[Sales Organisation]" MDID="302"/&gt;&lt;MemberSet&gt;&lt;Member&gt;&lt;Member Name="[Customer].[Sales Organisation].DEFAULTMEMBER" MDID="303"/&gt;&lt;/Member&gt;&lt;/MemberSet&gt;&lt;/Dimension&gt;&lt;Dimension Name="[Customer]" MDID="227"&gt;&lt;Hierarchy Name="[Customer].[Sales Rep]" MDID="304"/&gt;&lt;MemberSet&gt;&lt;Member&gt;&lt;Member Name="[Customer].[Sales Rep].DEFAULTMEMBER" MDID="305"/&gt;&lt;/Member&gt;&lt;/MemberSet&gt;&lt;/Dimension&gt;&lt;Dimension Name="[Customer]" MDID="227"&gt;&lt;Hierarchy Name="[Customer].[Ship To City]" MDID="306"/&gt;&lt;MemberSet&gt;&lt;Member&gt;&lt;Member Name="[Customer].[Ship To City].DEFAULTMEMBER" MDID="307"/&gt;&lt;/Member&gt;&lt;/MemberSet&gt;&lt;/Dimension&gt;&lt;Dimension Name="[Customer]" MDID="227"&gt;&lt;Hierarchy Name="[Customer].[Ship To Code]" MDID="308"/&gt;&lt;MemberSet&gt;&lt;Member&gt;&lt;Member Name="[Customer].[Ship To Code].DEFAULTMEMBER" MDID="309"/&gt;&lt;/Member&gt;&lt;/MemberSet&gt;&lt;/Dimension&gt;&lt;Dimension Name="[Customer]" MDID="227"&gt;&lt;Hierarchy Name="[Customer].[Ship To Create Date]" MDID="310"/&gt;&lt;MemberSet&gt;&lt;Member&gt;&lt;Member Name="[Customer].[Ship To Create Date].DEFAULTMEMBER" MDID="311"/&gt;&lt;/Member&gt;&lt;/MemberSet&gt;&lt;/Dimension&gt;&lt;Dimension Name="[Customer]" MDID="227"&gt;&lt;Hierarchy Name="[Customer].[Ship To Fax]" MDID="312"/&gt;&lt;MemberSet&gt;&lt;Member&gt;&lt;Member Name="[Customer].[Ship To Fax].DEFAULTMEMBER" MDID="313"/&gt;&lt;/Member&gt;&lt;/MemberSet&gt;&lt;/Dimension&gt;&lt;Dimension Name="[Customer]" MDID="227"&gt;&lt;Hierarchy Name="[Customer].[Ship To Name]" MDID="314"/&gt;&lt;MemberSet&gt;&lt;Member&gt;&lt;Member Name="[Customer].[Ship To Name].DEFAULTMEMBER" MDID="315"/&gt;&lt;/Member&gt;&lt;/MemberSet&gt;&lt;/Dimension&gt;&lt;Dimension Name="[Customer]" MDID="227"&gt;&lt;Hierarchy Name="[Customer].[Ship To Phone]" MDID="316"/&gt;&lt;MemberSet&gt;&lt;Member&gt;&lt;Member Name="[Customer].[Ship To Phone].DEFAULTMEMBER" MDID="317"/&gt;&lt;/Member&gt;&lt;/MemberSet&gt;&lt;/Dimension&gt;&lt;Dimension Name="[Customer]" MDID="227"&gt;&lt;Hierarchy Name="[Customer].[Ship To Post Code]" MDID="318"/&gt;&lt;MemberSet&gt;&lt;Member&gt;&lt;Member Name="[Customer].[Ship To Post Code].DEFAULTMEMBER" MDID="319"/&gt;&lt;/Member&gt;&lt;/MemberSet&gt;&lt;/Dimension&gt;&lt;Dimension Name="[Customer]" MDID="227"&gt;&lt;Hierarchy Name="[Customer].[Ship To Region]" MDID="320"/&gt;&lt;MemberSet&gt;&lt;Member&gt;&lt;Member Name="[Customer].[Ship To Region].DEFAULTMEMBER" MDID="321"/&gt;&lt;/Member&gt;&lt;/MemberSet&gt;&lt;/Dimension&gt;&lt;Dimension Name="[Customer]" MDID="227"&gt;&lt;Hierarchy Name="[Customer].[Ship To Sales Organisation]" MDID="322"/&gt;&lt;MemberSet&gt;&lt;Member&gt;&lt;Member Name="[Customer].[Ship To Sales Organisation].DEFAULTMEMBER" MDID="323"/&gt;&lt;/Member&gt;&lt;/MemberSet&gt;&lt;/Dimension&gt;&lt;Dimension Name="[Customer]" MDID="227"&gt;&lt;Hierarchy Name="[Customer].[Ship To Short Postcode]" MDID="324"/&gt;&lt;MemberSet&gt;&lt;Member&gt;&lt;Member Name="[Customer].[Ship To Short Postcode].DEFAULTMEMBER" MDID="325"/&gt;&lt;/Member&gt;&lt;/MemberSet&gt;&lt;/Dimension&gt;&lt;Dimension Name="[Customer]" MDID="227"&gt;&lt;Hierarchy Name="[Customer].[Ship To Street]" MDID="326"/&gt;&lt;MemberSet&gt;&lt;Member&gt;&lt;Member Name="[Customer].[Ship To Street].DEFAULTMEMBER" MDID="327"/&gt;&lt;/Member&gt;&lt;/MemberSet&gt;&lt;/Dimension&gt;&lt;Dimension Name="[Customer]" MDID="227"&gt;&lt;Hierarchy Name="[Customer].[Shop ID]" MDID="328"/&gt;&lt;MemberSet&gt;&lt;Member&gt;&lt;Member Name="[Customer].[Shop ID].DEFAULTMEMBER" MDID="329"/&gt;&lt;/Member&gt;&lt;/MemberSet&gt;&lt;/Dimension&gt;&lt;Dimension Name="[Customer]" MDID="227"&gt;&lt;Hierarchy Name="[Customer].[Short Post Code]" MDID="330"/&gt;&lt;MemberSet&gt;&lt;Member&gt;&lt;Member Name="[Customer].[Short Post Code].DEFAULTMEMBER" MDID="331"/&gt;&lt;/Member&gt;&lt;/MemberSet&gt;&lt;/Dimension&gt;&lt;Dimension Name="[Customer]" MDID="227"&gt;&lt;Hierarchy Name="[Customer].[Sold To Name]" MDID="332"/&gt;&lt;MemberSet&gt;&lt;Member&gt;&lt;Member Name="[Customer].[Sold To Name].DEFAULTMEMBER" MDID="333"/&gt;&lt;/Member&gt;&lt;/MemberSet&gt;&lt;/Dimension&gt;&lt;Dimension Name="[Customer]" MDID="227"&gt;&lt;Hierarchy Name="[Customer].[Street]" MDID="334"/&gt;&lt;MemberSet&gt;&lt;Member&gt;&lt;Member Name="[Customer].[Street].DEFAULTMEMBER" MDID="335"/&gt;&lt;/Member&gt;&lt;/MemberSet&gt;&lt;/Dimension&gt;&lt;Dimension Name="[Customer]" MDID="227"&gt;&lt;Hierarchy Name="[Customer].[Terms Of Payment]" MDID="336"/&gt;&lt;MemberSet&gt;&lt;Member&gt;&lt;Member Name="[Customer].[Terms Of Payment].DEFAULTMEMBER" MDID="337"/&gt;&lt;/Member&gt;&lt;/MemberSet&gt;&lt;/Dimension&gt;&lt;Dimension Name="[Customer]" MDID="227"&gt;&lt;Hierarchy Name="[Customer].[Type Of Customer]" MDID="338"/&gt;&lt;MemberSet&gt;&lt;Member&gt;&lt;Member Name="[Customer].[Type Of Customer].DEFAULTMEMBER" MDID="339"/&gt;&lt;/Member&gt;&lt;/MemberSet&gt;&lt;/Dimension&gt;&lt;Dimension Name="[Customer]" MDID="227"&gt;&lt;Hierarchy Name="[Customer].[VAT Registration]" MDID="340"/&gt;&lt;MemberSet&gt;&lt;Member&gt;&lt;Member Name="[Customer].[VAT Registration].DEFAULTMEMBER" MDID="341"/&gt;&lt;/Member&gt;&lt;/MemberSet&gt;&lt;/Dimension&gt;&lt;Dimension Name="[Product]" MDID="74"&gt;&lt;Hierarchy Name="[Product].[01- Division]" MDID="342"/&gt;&lt;MemberSet&gt;&lt;Member&gt;&lt;Member Name="[Product].[01- Division].DEFAULTMEMBER" MDID="343"/&gt;&lt;/Member&gt;&lt;/MemberSet&gt;&lt;/Dimension&gt;&lt;Dimension Name="[Product]" MDID="74"&gt;&lt;Hierarchy Name="[Product].[02- Subdivision 1]" MDID="344"/&gt;&lt;MemberSet&gt;&lt;Member&gt;&lt;Member Name="[Product].[02- Subdivision 1].DEFAULTMEMBER" MDID="345"/&gt;&lt;/Member&gt;&lt;/MemberSet&gt;&lt;/Dimension&gt;&lt;Dimension Name="[Product]" MDID="74"&gt;&lt;Hierarchy Name="[Product].[03- Subdivision 2]" MDID="346"/&gt;&lt;MemberSet&gt;&lt;Member&gt;&lt;Member Name="[Product].[03- Subdivision 2].DEFAULTMEMBER" MDID="347"/&gt;&lt;/Member&gt;&lt;/MemberSet&gt;&lt;/Dimension&gt;&lt;Dimension Name="[Product]" MDID="74"&gt;&lt;Hierarchy Name="[Product].[04- Category]" MDID="348"/&gt;&lt;MemberSet&gt;&lt;Member&gt;&lt;Member Name="[Product].[04- Category].DEFAULTMEMBER" MDID="349"/&gt;&lt;/Member&gt;&lt;/MemberSet&gt;&lt;/Dimension&gt;&lt;Dimension Name="[Product]" MDID="74"&gt;&lt;Hierarchy Name="[Product].[05- Market]" MDID="350"/&gt;&lt;MemberSet&gt;&lt;Member&gt;&lt;Member Name="[Product].[05- Market].DEFAULTMEMBER" MDID="351"/&gt;&lt;/Member&gt;&lt;/MemberSet&gt;&lt;/Dimension&gt;&lt;Dimension Name="[Product]" MDID="74"&gt;&lt;Hierarchy Name="[Product].[06- Sector]" MDID="352"/&gt;&lt;MemberSet&gt;&lt;Member&gt;&lt;Member Name="[Product].[06- Sector].DEFAULTMEMBER" MDID="353"/&gt;&lt;/Member&gt;&lt;/MemberSet&gt;&lt;/Dimension&gt;&lt;Dimension Name="[Product]" MDID="74"&gt;&lt;Hierarchy Name="[Product].[07- Subsector]" MDID="354"/&gt;&lt;MemberSet&gt;&lt;Member&gt;&lt;Member Name="[Product].[07- Subsector].DEFAULTMEMBER" MDID="355"/&gt;&lt;/Member&gt;&lt;/MemberSet&gt;&lt;/Dimension&gt;&lt;Dimension Name="[Product]" MDID="74"&gt;&lt;Hierarchy Name="[Product].[08- Segment]" MDID="356"/&gt;&lt;MemberSet&gt;&lt;Member&gt;&lt;Member Name="[Product].[08- Segment].DEFAULTMEMBER" MDID="357"/&gt;&lt;/Member&gt;&lt;/MemberSet&gt;&lt;/Dimension&gt;&lt;Dimension Name="[Product]" MDID="74"&gt;&lt;Hierarchy Name="[Product].[09- Form]" MDID="358"/&gt;&lt;MemberSet&gt;&lt;Member&gt;&lt;Member Name="[Product].[09- Form].DEFAULTMEMBER" MDID="359"/&gt;&lt;/Member&gt;&lt;/MemberSet&gt;&lt;/Dimension&gt;&lt;Dimension Name="[Product]" MDID="74"&gt;&lt;Hierarchy Name="[Product].[1- Brand]" MDID="360"/&gt;&lt;MemberSet&gt;&lt;Member&gt;&lt;Member Name="[Product].[1- Brand].DEFAULTMEMBER" MDID="361"/&gt;&lt;/Member&gt;&lt;/MemberSet&gt;&lt;/Dimension&gt;&lt;Dimension Name="[Product]" MDID="74"&gt;&lt;Hierarchy Name="[Product].[1- Pricing Level 1]" MDID="362"/&gt;&lt;MemberSet&gt;&lt;Member&gt;&lt;Member Name="[Product].[1- Pricing Level 1].DEFAULTMEMBER" MDID="363"/&gt;&lt;/Member&gt;&lt;/MemberSet&gt;&lt;/Dimension&gt;&lt;Dimension Name="[Product]" MDID="74"&gt;&lt;Hierarchy Name="[Product].[1- Pricing Level 1 Code]" MDID="364"/&gt;&lt;MemberSet&gt;&lt;Member&gt;&lt;Member Name="[Product].[1- Pricing Level 1 Code].DEFAULTMEMBER" MDID="365"/&gt;&lt;/Member&gt;&lt;/MemberSet&gt;&lt;/Dimension&gt;&lt;Dimension Name="[Product]" MDID="74"&gt;&lt;Hierarchy Name="[Product].[10- Subform]" MDID="366"/&gt;&lt;MemberSet&gt;&lt;Member&gt;&lt;Member Name="[Product].[10- Subform].DEFAULTMEMBER" MDID="367"/&gt;&lt;/Member&gt;&lt;/MemberSet&gt;&lt;/Dimension&gt;&lt;Dimension Name="[Product]" MDID="74"&gt;&lt;Hierarchy Name="[Product].[11- Brand Form]" MDID="368"/&gt;&lt;MemberSet&gt;&lt;Member&gt;&lt;Member Name="[Product].[11- Brand Form].DEFAULTMEMBER" MDID="369"/&gt;&lt;/Member&gt;&lt;/MemberSet&gt;&lt;/Dimension&gt;&lt;Dimension Name="[Product]" MDID="74"&gt;&lt;Hierarchy Name="[Product].[12- Size Pack Form]" MDID="370"/&gt;&lt;MemberSet&gt;&lt;Member&gt;&lt;Member Name="[Product].[12- Size Pack Form].DEFAULTMEMBER" MDID="371"/&gt;&lt;/Member&gt;&lt;/MemberSet&gt;&lt;/Dimension&gt;&lt;Dimension Name="[Product]" MDID="74"&gt;&lt;Hierarchy Name="[Product].[13- Size Pack Form Variant]" MDID="372"/&gt;&lt;MemberSet&gt;&lt;Member&gt;&lt;Member Name="[Product].[13- Size Pack Form Variant].DEFAULTMEMBER" MDID="373"/&gt;&lt;/Member&gt;&lt;/MemberSet&gt;&lt;/Dimension&gt;&lt;Dimension Name="[Product]" MDID="74"&gt;&lt;Hierarchy Name="[Product].[14- Product Distribution Unit]" MDID="374"/&gt;&lt;MemberSet&gt;&lt;Member&gt;&lt;Member Name="[Product].[14- Product Distribution Unit].DEFAULTMEMBER" MDID="375"/&gt;&lt;/Member&gt;&lt;/MemberSet&gt;&lt;/Dimension&gt;&lt;Dimension Name="[Product]" MDID="74"&gt;&lt;Hierarchy Name="[Product].[2- Brand Category]" MDID="376"/&gt;&lt;MemberSet&gt;&lt;Member&gt;&lt;Member Name="[Product].[2- Brand Category].DEFAULTMEMBER" MDID="377"/&gt;&lt;/Member&gt;&lt;/MemberSet&gt;&lt;/Dimension&gt;&lt;Dimension Name="[Product]" MDID="74"&gt;&lt;Hierarchy Name="[Product].[2- Pricing Level 2]" MDID="378"/&gt;&lt;MemberSet&gt;&lt;Member&gt;&lt;Member Name="[Product].[2- Pricing Level 2].DEFAULTMEMBER" MDID="379"/&gt;&lt;/Member&gt;&lt;/MemberSet&gt;&lt;/Dimension&gt;&lt;Dimension Name="[Product]" MDID="74"&gt;&lt;Hierarchy Name="[Product].[2- Pricing Level 2 Code]" MDID="380"/&gt;&lt;MemberSet&gt;&lt;Member&gt;&lt;Member Name="[Product].[2- Pricing Level 2 Code].DEFAULTMEMBER" MDID="381"/&gt;&lt;/Member&gt;&lt;/MemberSet&gt;&lt;/Dimension&gt;&lt;Dimension Name="[Product]" MDID="74"&gt;&lt;Hierarchy Name="[Product].[3- Brand Market]" MDID="382"/&gt;&lt;MemberSet&gt;&lt;Member&gt;&lt;Member Name="[Product].[3- Brand Market].DEFAULTMEMBER" MDID="383"/&gt;&lt;/Member&gt;&lt;/MemberSet&gt;&lt;/Dimension&gt;&lt;Dimension Name="[Product]" MDID="74"&gt;&lt;Hierarchy Name="[Product].[3- Pricing Level 3]" MDID="384"/&gt;&lt;MemberSet&gt;&lt;Member&gt;&lt;Member Name="[Product].[3- Pricing Level 3].DEFAULTMEMBER" MDID="385"/&gt;&lt;/Member&gt;&lt;/MemberSet&gt;&lt;/Dimension&gt;&lt;Dimension Name="[Product]" MDID="74"&gt;&lt;Hierarchy Name="[Product].[3- Pricing Level 3 Code]" MDID="386"/&gt;&lt;MemberSet&gt;&lt;Member&gt;&lt;Member Name="[Product].[3- Pricing Level 3 Code].DEFAULTMEMBER" MDID="387"/&gt;&lt;/Member&gt;&lt;/MemberSet&gt;&lt;/Dimension&gt;&lt;Dimension Name="[Product]" MDID="74"&gt;&lt;Hierarchy Name="[Product].[4- Brand Subsector]" MDID="388"/&gt;&lt;MemberSet&gt;&lt;Member&gt;&lt;Member Name="[Product].[4- Brand Subsector].DEFAULTMEMBER" MDID="389"/&gt;&lt;/Member&gt;&lt;/MemberSet&gt;&lt;/Dimension&gt;&lt;Dimension Name="[Product]" MDID="74"&gt;&lt;Hierarchy Name="[Product].[4- Product Distribution Unit]" MDID="390"/&gt;&lt;MemberSet&gt;&lt;Member&gt;&lt;Member Name="[Product].[4- Product Distribution Unit].DEFAULTMEMBER" MDID="391"/&gt;&lt;/Member&gt;&lt;/MemberSet&gt;&lt;/Dimension&gt;&lt;Dimension Name="[Product]" MDID="74"&gt;&lt;Hierarchy Name="[Product].[5- HO Brand Carat Brand]" MDID="392"/&gt;&lt;MemberSet&gt;&lt;Member&gt;&lt;Member Name="[Product].[5- HO Brand Carat Brand].DEFAULTMEMBER" MDID="393"/&gt;&lt;/Member&gt;&lt;/MemberSet&gt;&lt;/Dimension&gt;&lt;Dimension Name="[Product]" MDID="74"&gt;&lt;Hierarchy Name="[Product].[6- Brand Form]" MDID="394"/&gt;&lt;MemberSet&gt;&lt;Member&gt;&lt;Member Name="[Product].[6- Brand Form].DEFAULTMEMBER" MDID="395"/&gt;&lt;/Member&gt;&lt;/MemberSet&gt;&lt;/Dimension&gt;&lt;Dimension Name="[Product]" MDID="74"&gt;&lt;Hierarchy Name="[Product].[7- Size Pack Form]" MDID="396"/&gt;&lt;MemberSet&gt;&lt;Member&gt;&lt;Member Name="[Product].[7- Size Pack Form].DEFAULTMEMBER" MDID="397"/&gt;&lt;/Member&gt;&lt;/MemberSet&gt;&lt;/Dimension&gt;&lt;Dimension Name="[Product]" MDID="74"&gt;&lt;Hierarchy Name="[Product].[8- Size Pack Form Variant]" MDID="398"/&gt;&lt;MemberSet&gt;&lt;Member&gt;&lt;Member Name="[Product].[8- Size Pack Form Variant].DEFAULTMEMBER" MDID="399"/&gt;&lt;/Member&gt;&lt;/MemberSet&gt;&lt;/Dimension&gt;&lt;Dimension Name="[Product]" MDID="74"&gt;&lt;Hierarchy Name="[Product].[9- Product Distribution Unit]" MDID="400"/&gt;&lt;MemberSet&gt;&lt;Member&gt;&lt;Member Name="[Product].[9- Product Distribution Unit].DEFAULTMEMBER" MDID="401"/&gt;&lt;/Member&gt;&lt;/MemberSet&gt;&lt;/Dimension&gt;&lt;Dimension Name="[Product]" MDID="74"&gt;&lt;Hierarchy Name="[Product].[Brand Market Code]" MDID="402"/&gt;&lt;MemberSet&gt;&lt;Member&gt;&lt;Member Name="[Product].[Brand Market Code].DEFAULTMEMBER" MDID="403"/&gt;&lt;/Member&gt;&lt;/MemberSet&gt;&lt;/Dimension&gt;&lt;Dimension Name="[Product]" MDID="74"&gt;&lt;Hierarchy Name="[Product].[Co</t>
  </si>
  <si>
    <t>mmunication Code]" MDID="404"/&gt;&lt;MemberSet&gt;&lt;Member&gt;&lt;Member Name="[Product].[Communication Code].DEFAULTMEMBER" MDID="405"/&gt;&lt;/Member&gt;&lt;/MemberSet&gt;&lt;/Dimension&gt;&lt;Dimension Name="[Product]" MDID="74"&gt;&lt;Hierarchy Name="[Product].[Country Specific Language 1]" MDID="406"/&gt;&lt;MemberSet&gt;&lt;Member&gt;&lt;Member Name="[Product].[Country Specific Language 1].DEFAULTMEMBER" MDID="407"/&gt;&lt;/Member&gt;&lt;/MemberSet&gt;&lt;/Dimension&gt;&lt;Dimension Name="[Product]" MDID="74"&gt;&lt;Hierarchy Name="[Product].[Country Specific Language 2]" MDID="408"/&gt;&lt;MemberSet&gt;&lt;Member&gt;&lt;Member Name="[Product].[Country Specific Language 2].DEFAULTMEMBER" MDID="409"/&gt;&lt;/Member&gt;&lt;/MemberSet&gt;&lt;/Dimension&gt;&lt;Dimension Name="[Product]" MDID="74"&gt;&lt;Hierarchy Name="[Product].[Description]" MDID="410"/&gt;&lt;MemberSet&gt;&lt;Member&gt;&lt;Member Name="[Product].[Description].DEFAULTMEMBER" MDID="411"/&gt;&lt;/Member&gt;&lt;/MemberSet&gt;&lt;/Dimension&gt;&lt;Dimension Name="[Product]" MDID="74"&gt;&lt;Hierarchy Name="[Product].[EAN ZCS]" MDID="412"/&gt;&lt;MemberSet&gt;&lt;Member&gt;&lt;Member Name="[Product].[EAN ZCS].DEFAULTMEMBER" MDID="413"/&gt;&lt;/Member&gt;&lt;/MemberSet&gt;&lt;/Dimension&gt;&lt;Dimension Name="[Product]" MDID="74"&gt;&lt;Hierarchy Name="[Product].[EAN ZCU]" MDID="414"/&gt;&lt;MemberSet&gt;&lt;Member&gt;&lt;Member Name="[Product].[EAN ZCU].DEFAULTMEMBER" MDID="415"/&gt;&lt;/Member&gt;&lt;/MemberSet&gt;&lt;/Dimension&gt;&lt;Dimension Name="[Product]" MDID="74"&gt;&lt;Hierarchy Name="[Product].[Gross Weight Factor]" MDID="416"/&gt;&lt;MemberSet&gt;&lt;Member&gt;&lt;Member Name="[Product].[Gross Weight Factor].DEFAULTMEMBER" MDID="417"/&gt;&lt;/Member&gt;&lt;/MemberSet&gt;&lt;/Dimension&gt;&lt;Dimension Name="[Product]" MDID="74"&gt;&lt;Hierarchy Name="[Product].[HO Brand Carat Brand Code]" MDID="418"/&gt;&lt;MemberSet&gt;&lt;Member&gt;&lt;Member Name="[Product].[HO Brand Carat Brand Code].DEFAULTMEMBER" MDID="419"/&gt;&lt;/Member&gt;&lt;/MemberSet&gt;&lt;/Dimension&gt;&lt;Dimension Name="[Product]" MDID="74"&gt;&lt;Hierarchy Name="[Product].[Material Group 3]" MDID="420"/&gt;&lt;MemberSet&gt;&lt;Member&gt;&lt;Member Name="[Product].[Material Group 3].DEFAULTMEMBER" MDID="421"/&gt;&lt;/Member&gt;&lt;/MemberSet&gt;&lt;/Dimension&gt;&lt;Dimension Name="[Product]" MDID="74"&gt;&lt;Hierarchy Name="[Product].[Material Pack Type]" MDID="422"/&gt;&lt;MemberSet&gt;&lt;Member&gt;&lt;Member Name="[Product].[Material Pack Type].DEFAULTMEMBER" MDID="423"/&gt;&lt;/Member&gt;&lt;/MemberSet&gt;&lt;/Dimension&gt;&lt;Dimension Name="[Product]" MDID="74"&gt;&lt;Hierarchy Name="[Product].[Material Pricing Group]" MDID="424"/&gt;&lt;MemberSet&gt;&lt;Member&gt;&lt;Member Name="[Product].[Material Pricing Group].DEFAULTMEMBER" MDID="425"/&gt;&lt;/Member&gt;&lt;/MemberSet&gt;&lt;/Dimension&gt;&lt;Dimension Name="[Product]" MDID="74"&gt;&lt;Hierarchy Name="[Product].[Material Pricing Group Description]" MDID="426"/&gt;&lt;MemberSet&gt;&lt;Member&gt;&lt;Member Name="[Product].[Material Pricing Group Description].DEFAULTMEMBER" MDID="427"/&gt;&lt;/Member&gt;&lt;/MemberSet&gt;&lt;/Dimension&gt;&lt;Dimension Name="[Product]" MDID="74"&gt;&lt;Hierarchy Name="[Product].[Material Type]" MDID="428"/&gt;&lt;MemberSet&gt;&lt;Member&gt;&lt;Member Name="[Product].[Material Type].DEFAULTMEMBER" MDID="429"/&gt;&lt;/Member&gt;&lt;/MemberSet&gt;&lt;/Dimension&gt;&lt;Dimension Name="[Product]" MDID="74"&gt;&lt;Hierarchy Name="[Product].[Net Weight Factor]" MDID="430"/&gt;&lt;MemberSet&gt;&lt;Member&gt;&lt;Member Name="[Product].[Net Weight Factor].DEFAULTMEMBER" MDID="431"/&gt;&lt;/Member&gt;&lt;/MemberSet&gt;&lt;/Dimension&gt;&lt;Dimension Name="[Product]" MDID="74"&gt;&lt;Hierarchy Name="[Product].[Pack Nature]" MDID="432"/&gt;&lt;MemberSet&gt;&lt;Member&gt;&lt;Member Name="[Product].[Pack Nature].DEFAULTMEMBER" MDID="433"/&gt;&lt;/Member&gt;&lt;/MemberSet&gt;&lt;/Dimension&gt;&lt;Dimension Name="[Product]" MDID="74"&gt;&lt;Hierarchy Name="[Product].[Pricing Hierarchy]" MDID="434"/&gt;&lt;MemberSet&gt;&lt;Member&gt;&lt;Member Name="[Product].[Pricing Hierarchy].DEFAULTMEMBER" MDID="435"/&gt;&lt;/Member&gt;&lt;/MemberSet&gt;&lt;/Dimension&gt;&lt;Dimension Name="[Product]" MDID="74"&gt;&lt;Hierarchy Name="[Product].[Sales Organisation]" MDID="436"/&gt;&lt;MemberSet&gt;&lt;Member&gt;&lt;Member Name="[Product].[Sales Organisation].DEFAULTMEMBER" MDID="437"/&gt;&lt;/Member&gt;&lt;/MemberSet&gt;&lt;/Dimension&gt;&lt;Dimension Name="[Product]" MDID="74"&gt;&lt;Hierarchy Name="[Product].[Size Pack Form Variant Code]" MDID="438"/&gt;&lt;MemberSet&gt;&lt;Member&gt;&lt;Member Name="[Product].[Size Pack Form Variant Code].DEFAULTMEMBER" MDID="439"/&gt;&lt;/Member&gt;&lt;/MemberSet&gt;&lt;/Dimension&gt;&lt;Dimension Name="[Product]" MDID="74"&gt;&lt;Hierarchy Name="[Product].[Special Distribution Unit]" MDID="440"/&gt;&lt;MemberSet&gt;&lt;Member&gt;&lt;Member Name="[Product].[Special Distribution Unit].DEFAULTMEMBER" MDID="441"/&gt;&lt;/Member&gt;&lt;/MemberSet&gt;&lt;/Dimension&gt;&lt;Dimension Name="[Product]" MDID="74"&gt;&lt;Hierarchy Name="[Product].[Special Selling Unit]" MDID="442"/&gt;&lt;MemberSet&gt;&lt;Member&gt;&lt;Member Name="[Product].[Special Selling Unit].DEFAULTMEMBER" MDID="443"/&gt;&lt;/Member&gt;&lt;/MemberSet&gt;&lt;/Dimension&gt;&lt;Dimension Name="[Product]" MDID="74"&gt;&lt;Hierarchy Name="[Product].[Type Of Product]" MDID="444"/&gt;&lt;MemberSet&gt;&lt;Member&gt;&lt;Member Name="[Product].[Type Of Product].DEFAULTMEMBER" MDID="445"/&gt;&lt;/Member&gt;&lt;/MemberSet&gt;&lt;/Dimension&gt;&lt;Dimension Name="[Product Origin]" MDID="446"&gt;&lt;Hierarchy Name="[Product Origin].[Product Origin]" MDID="447"/&gt;&lt;MemberSet&gt;&lt;Member&gt;&lt;Member Name="[Product Origin].[Product Origin].DEFAULTMEMBER" MDID="448"/&gt;&lt;/Member&gt;&lt;/MemberSet&gt;&lt;/Dimension&gt;&lt;Dimension Name="[Sales Rep]" MDID="449"&gt;&lt;Hierarchy Name="[Sales Rep].[Sales Office]" MDID="450"/&gt;&lt;MemberSet&gt;&lt;Member&gt;&lt;Member Name="[Sales Rep].[Sales Office].DEFAULTMEMBER" MDID="451"/&gt;&lt;/Member&gt;&lt;/MemberSet&gt;&lt;/Dimension&gt;&lt;Dimension Name="[Sales Rep]" MDID="449"&gt;&lt;Hierarchy Name="[Sales Rep].[Sales Rep]" MDID="452"/&gt;&lt;MemberSet&gt;&lt;Member&gt;&lt;Member Name="[Sales Rep].[Sales Rep].DEFAULTMEMBER" MDID="453"/&gt;&lt;/Member&gt;&lt;/MemberSet&gt;&lt;/Dimension&gt;&lt;Dimension Name="[Sales Rep]" MDID="449"&gt;&lt;Hierarchy Name="[Sales Rep].[Sales Rep Hierarchy]" MDID="454"/&gt;&lt;MemberSet&gt;&lt;Member&gt;&lt;Member Name="[Sales Rep].[Sales Rep Hierarchy].DEFAULTMEMBER" MDID="455"/&gt;&lt;/Member&gt;&lt;/MemberSet&gt;&lt;/Dimension&gt;&lt;Dimension Name="[Sales Rep AS-IS]" MDID="456"&gt;&lt;Hierarchy Name="[Sales Rep AS-IS].[Hierarchy]" MDID="457"/&gt;&lt;MemberSet&gt;&lt;Member&gt;&lt;Member Name="[Sales Rep AS-IS].[Hierarchy].DEFAULTMEMBER" MDID="458"/&gt;&lt;/Member&gt;&lt;/MemberSet&gt;&lt;/Dimension&gt;&lt;Dimension Name="[Sales Rep AS-IS]" MDID="456"&gt;&lt;Hierarchy Name="[Sales Rep AS-IS].[Sales Office]" MDID="459"/&gt;&lt;MemberSet&gt;&lt;Member&gt;&lt;Member Name="[Sales Rep AS-IS].[Sales Office].DEFAULTMEMBER" MDID="460"/&gt;&lt;/Member&gt;&lt;/MemberSet&gt;&lt;/Dimension&gt;&lt;Dimension Name="[Sales Rep AS-IS]" MDID="456"&gt;&lt;Hierarchy Name="[Sales Rep AS-IS].[Sales Portfolio]" MDID="461"/&gt;&lt;MemberSet&gt;&lt;Member&gt;&lt;Member Name="[Sales Rep AS-IS].[Sales Portfolio].DEFAULTMEMBER" MDID="462"/&gt;&lt;/Member&gt;&lt;/MemberSet&gt;&lt;/Dimension&gt;&lt;Dimension Name="[Sales Rep AS-IS]" MDID="456"&gt;&lt;Hierarchy Name="[Sales Rep AS-IS].[Sales Rep]" MDID="463"/&gt;&lt;MemberSet&gt;&lt;Member&gt;&lt;Member Name="[Sales Rep AS-IS].[Sales Rep].DEFAULTMEMBER" MDID="464"/&gt;&lt;/Member&gt;&lt;/MemberSet&gt;&lt;/Dimension&gt;&lt;Dimension Name="[Time]" MDID="75"&gt;&lt;Hierarchy Name="[Time].[UL Month]" MDID="465"/&gt;&lt;MemberSet&gt;&lt;Member&gt;&lt;Member Name="[Time].[UL Month].DEFAULTMEMBER" MDID="466"/&gt;&lt;/Member&gt;&lt;/MemberSet&gt;&lt;/Dimension&gt;&lt;Dimension Name="[Time]" MDID="75"&gt;&lt;Hierarchy Name="[Time].[UL Quarter]" MDID="467"/&gt;&lt;MemberSet&gt;&lt;Member&gt;&lt;Member Name="[Time].[UL Quarter].DEFAULTMEMBER" MDID="468"/&gt;&lt;/Member&gt;&lt;/MemberSet&gt;&lt;/Dimension&gt;&lt;Dimension Name="[Time]" MDID="75"&gt;&lt;Hierarchy Name="[Time].[UL Week]" MDID="469"/&gt;&lt;MemberSet&gt;&lt;Member&gt;&lt;Member Name="[Time].[UL Week].DEFAULTMEMBER" MDID="470"/&gt;&lt;/Member&gt;&lt;/MemberSet&gt;&lt;/Dimension&gt;&lt;Dimension Name="[Time]" MDID="75"&gt;&lt;Hierarchy Name="[Time].[UL Year]" MDID="471"/&gt;&lt;MemberSet&gt;&lt;Member&gt;&lt;Member Name="[Time].[UL Year].DEFAULTMEMBER" MDID="472"/&gt;&lt;/Member&gt;&lt;/MemberSet&gt;&lt;/Dimension&gt;&lt;/Dimensions&gt;&lt;HiddenDimensions/&gt;&lt;/Background&gt;&lt;Columns&gt;&lt;SortTuple Tuple="Yes"/&gt;&lt;Dimensions&gt;&lt;Dimension Name="[Time]" MDID="75"&gt;&lt;Hierarchy Name="[Time].[Hierarchy]" MDID="473"/&gt;&lt;MemberSet&gt;&lt;Member&gt;&lt;Member Name="[Time].[Hierarchy].[UL Week].&amp;amp;[2008]&amp;amp;[40]" MDID="485"/&gt;&lt;/Member&gt;&lt;Member&gt;&lt;Member Name="[Time].[Hierarchy].[UL Week].&amp;amp;[2008]&amp;amp;[41]" MDID="486"/&gt;&lt;/Member&gt;&lt;Member&gt;&lt;Member Name="[Time].[Hierarchy].[UL Week].&amp;amp;[2008]&amp;amp;[42]" MDID="487"/&gt;&lt;/Member&gt;&lt;Member&gt;&lt;Member Name="[Time].[Hierarchy].[UL Week].&amp;amp;[2008]&amp;amp;[43]" MDID="488"/&gt;&lt;/Member&gt;&lt;Member&gt;&lt;Member Name="[Time].[Hierarchy].[UL Week].&amp;amp;[2008]&amp;amp;[44]" MDID="489"/&gt;&lt;/Member&gt;&lt;Member&gt;&lt;Member Name="[Time].[Hierarchy].[UL Week].&amp;amp;[2008]&amp;amp;[45]" MDID="475"/&gt;&lt;/Member&gt;&lt;Member&gt;&lt;Member Name="[Time].[Hierarchy].[UL Week].&amp;amp;[2008]&amp;amp;[46]" MDID="476"/&gt;&lt;/Member&gt;&lt;Member&gt;&lt;Member Name="[Time].[Hierarchy].[UL Week].&amp;amp;[2008]&amp;amp;[47]" MDID="477"/&gt;&lt;/Member&gt;&lt;Member&gt;&lt;Member Name="[Time].[Hierarchy].[UL Week].&amp;amp;[2008]&amp;amp;[48]" MDID="484"/&gt;&lt;/Member&gt;&lt;/MemberSet&gt;&lt;/Dimension&gt;&lt;Dimension Name="[Measures]" MDID="478"&gt;&lt;Hierarchy Name="[Measures]" MDID="479"/&gt;&lt;MemberSet&gt;&lt;Member&gt;&lt;Member Name="[Measures].[Gross Sales Value]" MDID="490"/&gt;&lt;/Member&gt;&lt;Member&gt;&lt;Member Name="[Measures].[Net Invoice Value (NIV)]" MDID="491"/&gt;&lt;/Member&gt;&lt;Member&gt;&lt;Member Name="[Measures].[Turnover]" MDID="492"/&gt;&lt;/Member&gt;&lt;/MemberSet&gt;&lt;/Dimension&gt;&lt;/Dimensions&gt;&lt;HiddenDimensions/&gt;&lt;/Columns&gt;&lt;Rows EliminateEmpty="Yes"&gt;&lt;SortTuple Tuple="Yes"/&gt;&lt;Dimensions&gt;&lt;Dimension Name="[Customer]" MDID="227"&gt;&lt;Hierarchy Name="[Customer].[Customer Hierarchy]" MDID="481"/&gt;&lt;MemberSet MembersOnly="No"&gt;&lt;Member&gt;&lt;Member Name="[Customer].[Customer Hierarchy].[All]" MDID="482"/&gt;&lt;/Member&gt;&lt;Descendants&gt;&lt;Level Name="[Customer].[Customer Hierarchy].[Local Customer (L5)]" MDID="483"/&gt;&lt;Member Name="[Customer].[Customer Hierarchy].[All]" MDID="482"/&gt;&lt;/Descendants&gt;&lt;/MemberSet&gt;&lt;/Dimension&gt;&lt;/Dimensions&gt;&lt;HiddenDimensions/&gt;&lt;/Rows&gt;&lt;Pages&gt;&lt;SortTuple Tuple="Yes"/&gt;&lt;Dimensions/&gt;&lt;HiddenDimensions/&gt;&lt;/Pages&gt;&lt;Sections&gt;&lt;SortTuple Tuple="Yes"/&gt;&lt;Dimensions/&gt;&lt;HiddenDimensions/&gt;&lt;/Sections&gt;&lt;Chapters&gt;&lt;SortTuple Tuple="Yes"/&gt;&lt;Dimensions/&gt;&lt;HiddenDimensions/&gt;&lt;/Chapters&gt;&lt;/Axes&gt;&lt;/DSH&gt;&lt;/Command&gt;&lt;/Commands&gt;&lt;Views Layout="Single2" Panel2Percent="50"&gt;&lt;View Caption="Grid" Description="ProClarity Corporation OLAP data-aware Grid control" ProgID="PGridCtrl.KGrid.5" CommandIndex="0" KPIStatusGraphic="cube_defined" KPITrendGraphic="cube_defined" StorageType="XML"&gt;&lt;GridAppearance&gt;&lt;Scaling Type="None" DataDisplayType="Value" ValueIndex="0" ValueFormatType="number" PercentIndex="0" PercentFormatType="cubedefined" CustomFormat="#,##0" PercentCustomFormat="#0%" ValueDecimalPlaces="0" PercentDecimalPlaces="0" EnclosePercent="No" DisplayZeroValues="No" DisplayKPIStatus="Yes" KPIStatusIndex="cube_defined" DisplayKPITrend="Yes" KPITrendIndex="cube_defined"/&gt;&lt;/GridAppearance&gt;&lt;/View&gt;&lt;/Views&gt;&lt;Annotation Visible="FALSE" Percent="16" BiDiMode="LTR"/&gt;&lt;/BriefingPage3&gt;_x000D_
	&lt;MDStore&gt;&lt;Provider Name="{176941F9-18E8-47D6-860D-006FF2655608}" Caption="MSOLAP"&gt;&lt;Server Name="ewsp003a.s2.ms.unilever.com:10391" Caption=""&gt;&lt;Catalog Name="esap001a" Caption=""&gt;&lt;Cube Name="[Sirius Sales Reporting Cube]" Caption="Sirius Sales Reporting Cube"&gt;&lt;Dimension Name="[Product]" Caption="Product" MDID="74" LinkId="-1" RefCount="58" LinkRefCount="0"&gt;&lt;Hierarchy Name="[Product].[Brand Hierarchy]" Caption="Product.Brand Hierarchy" MDID="0" LinkId="-1" RefCount="3" LinkRefCount="0"&gt;&lt;Level Name="[Product].[Brand Hierarchy].[Product DU]" Caption="Product DU" MDID="1" LinkId="-1" RefCount="1" LinkRefCount="0"/&gt;&lt;Member Name="[Product].[Brand Hierarchy].[Product DU].&amp;amp;[160887]" Caption="Axe Africa box X08" MDID="2" LinkId="-1" RefCount="1" LinkRefCount="0"/&gt;&lt;Member Name="[Product].[Brand Hierarchy].[Product DU].&amp;amp;[161215]" Caption="Axe Africa box X08" MDID="3" LinkId="-1" RefCount="1" LinkRefCount="0"/&gt;&lt;Member Name="[Product].[Brand Hierarchy].[Product DU].&amp;amp;[162203]" Caption="Axe Anti-hangover box X08" MDID="4" LinkId="-1" RefCount="1" LinkRefCount="0"/&gt;&lt;Member Name="[Product].[Brand Hierarchy].[Product DU].&amp;amp;[160203]" Caption="Axe Anti-hangover box X08" MDID="5" LinkId="-1" RefCount="1" LinkRefCount="0"/&gt;&lt;Member Name="[Product].[Brand Hierarchy].[Product DU].&amp;amp;[155903]" Caption="Axe Click box X08" MDID="6" LinkId="-1" RefCount="1" LinkRefCount="0"/&gt;&lt;Member Name="[Product].[Brand Hierarchy].[Product DU].&amp;amp;[162434]" Caption="Axe Click box X08" MDID="7" LinkId="-1" RefCount="1" LinkRefCount="0"/&gt;&lt;Member Name="[Product].[Brand Hierarchy].[Product DU].&amp;amp;[159058]" Caption="Axe Vice silver washbag X08" MDID="8" LinkId="-1" RefCount="1" LinkRefCount="0"/&gt;&lt;Member Name="[Product].[Brand Hierarchy].[Product DU].&amp;amp;[159672]" Caption="Axe Vice silver washbag X08" MDID="9" LinkId="-1" RefCount="1" LinkRefCount="0"/&gt;&lt;Member Name="[Product].[Brand Hierarchy].[Product DU].&amp;amp;[156879]" Caption="Axe DT box X08" MDID="10" LinkId="-1" RefCount="1" LinkRefCount="0"/&gt;&lt;Member Name="[Product].[Brand Hierarchy].[Product DU].&amp;amp;[156548]" Caption="Axe DT box X08" MDID="11" LinkId="-1" RefCount="1" LinkRefCount="0"/&gt;&lt;Member Name="[Product].[Brand Hierarchy].[Product DU].&amp;amp;[155991]" Caption="AXE DT box X08 II." MDID="12" LinkId="-1" RefCount="1" LinkRefCount="0"/&gt;&lt;Member Name="[Product].[Brand Hierarchy].[Product DU].&amp;amp;[160917]" Caption="AXE DT box X08 II." MDID="13" LinkId="-1" RefCount="1" LinkRefCount="0"/&gt;&lt;Member Name="[Product].[Brand Hierarchy].[Product DU].&amp;amp;[157927]" Caption="Axe DT triangle washbag X08" MDID="14" LinkId="-1" RefCount="1" LinkRefCount="0"/&gt;&lt;Member Name="[Product].[Brand Hierarchy].[Product DU].&amp;amp;[161739]" Caption="Axe DT triangle washbag X08" MDID="15" LinkId="-1" RefCount="1" LinkRefCount="0"/&gt;&lt;Member Name="[Product].[Brand Hierarchy].[Product DU].&amp;amp;[160787]" Caption="Dove Bold Fresh Touch Variant  X08" MDID="16" LinkId="-1" RefCount="1" LinkRefCount="0"/&gt;&lt;Member Name="[Product].[Brand Hierarchy].[Product DU].&amp;amp;[163335]" Caption="Dove Bold Fresh Touch Variant  X08" MDID="17" LinkId="-1" RefCount="1" LinkRefCount="0"/&gt;&lt;Member Name="[Product].[Brand Hierarchy].[Product DU].&amp;amp;[162791]" Caption="Dove Eco 2 Silk X08" MDID="18" LinkId="-1" RefCount="1" LinkRefCount="0"/&gt;&lt;Member Name="[Product].[Brand Hierarchy].[Product DU].&amp;amp;[159211]" Caption="Dove Eco 2 Silk X08" MDID="19" LinkId="-1" RefCount="1" LinkRefCount="0"/&gt;&lt;Member Name="[Product].[Brand Hierarchy].[Product DU].&amp;amp;[163238]" Caption="Dove Tanning Bag X08" MDID="20" LinkId="-1" RefCount="1" LinkRefCount="0"/&gt;&lt;Member Name="[Product].[Brand Hierarchy].[Product DU].&amp;amp;[156119]" Caption="Dove Tanning Bag X08" MDID="21" LinkId="-1" RefCount="1" LinkRefCount="0"/&gt;&lt;Member Name="[Product].[Brand Hierarchy].[Product DU].&amp;amp;[164561]" Caption="Dove Big Bag PRO.AGE X08" MDID="22" LinkId="-1" RefCount="1" LinkRefCount="0"/&gt;&lt;Member Name="[Product].[Brand Hierarchy].[Product DU].&amp;amp;[157915]" Caption="Dove Big Bag PRO.AGE X08" MDID="23" LinkId="-1" RefCount="1" LinkRefCount="0"/&gt;&lt;Member Name="[Product].[Brand Hierarchy].[Product DU].&amp;amp;[163382]" Caption="Dove PRO.AGE Box with Pashmina X08" MDID="24" LinkId="-1" RefCount="1" LinkRefCount="0"/&gt;&lt;Member Name="[Product].[Brand Hierarchy].[Product DU].&amp;amp;[158713]" Caption="Dove PRO.AGE Box with Pashmina X08" MDID="25" LinkId="-1" RefCount="1" LinkRefCount="0"/&gt;&lt;Member Name="[Product].[Brand Hierarchy].[Product DU].&amp;amp;[160663]" Caption="Dove Bold Cool Variant X08" MDID="26" LinkId="-1" RefCount="1" LinkRefCount="0"/&gt;&lt;Member Name="[Product].[Brand Hierarchy].[Product DU].&amp;amp;[157214]" Caption="Dove Bold Cool Variant X08" MDID="27" LinkId="-1" RefCount="1" LinkRefCount="0"/&gt;&lt;Member Name="[Product].[Brand Hierarchy].[Product DU].&amp;amp;[160738]" Caption="Dove Bold Energise Variant X08" MDID="28" LinkId="-1" RefCount="1" LinkRefCount="0"/&gt;&lt;Member Name="[Product].[Brand Hierarchy].[Product DU].&amp;amp;[163893]" Caption="Dove Bold Energise Variant X08" MDID="29" LinkId="-1" RefCount="1" LinkRefCount="0"/&gt;&lt;Member Name="[Product].[Brand Hierarchy].[Product DU].&amp;amp;[163456]" Caption="Dove Energise Bag X08" MDID="30" LinkId="-1" RefCount="1" LinkRefCount="0"/&gt;&lt;Member Name="[Product].[Brand Hierarchy].[Product DU].&amp;amp;[158726]" Caption="Dove Energise Bag X08" MDID="31" LinkId="-1" RefCount="1" LinkRefCount="0"/&gt;&lt;Member Name="[Product].[Brand Hierarchy].[Product DU].&amp;amp;[163968]" Caption="Dove Elegant Silk Bag X08" MDID="32" LinkId="-1" RefCount="1" LinkRefCount="0"/&gt;&lt;Member Name="[Product].[Brand Hierarchy].[Product DU].&amp;amp;[161781]" Caption="Dove Elegant Silk Bag X08" MDID="33" LinkId="-1" RefCount="1" LinkRefCount="0"/&gt;&lt;Member Name="[Product].[Brand Hierarchy].[Product DU].&amp;amp;[163065]" Caption="Dove Cosmetic Bag PRO.AGE X08" MDID="34" LinkId="-1" RefCount="1" LinkRefCount="0"/&gt;&lt;Member Name="[Product].[Brand Hierarchy].[Product DU].&amp;amp;[155793]" Caption="Dove Cosmetic Bag PRO.AGE X08" MDID="35" LinkId="-1" RefCount="1" LinkRefCount="0"/&gt;&lt;Member Name="[Product].[Brand Hierarchy].[Product DU].&amp;amp;[158487]" Caption="Dove Original 1 X08" MDID="36" LinkId="-1" RefCount="1" LinkRefCount="0"/&gt;&lt;Member Name="[Product].[Brand</t>
  </si>
  <si>
    <t xml:space="preserve"> Hierarchy].[Product DU].&amp;amp;[162734]" Caption="Dove Original 1 X08" MDID="37" LinkId="-1" RefCount="1" LinkRefCount="0"/&gt;&lt;Member Name="[Product].[Brand Hierarchy].[Product DU].&amp;amp;[164338]" Caption="Dove Elegant Coppola X08" MDID="38" LinkId="-1" RefCount="1" LinkRefCount="0"/&gt;&lt;Member Name="[Product].[Brand Hierarchy].[Product DU].&amp;amp;[160493]" Caption="Dove Elegant Coppola X08" MDID="39" LinkId="-1" RefCount="1" LinkRefCount="0"/&gt;&lt;Member Name="[Product].[Brand Hierarchy].[Product DU].&amp;amp;[163110]" Caption="Dove Bar + Cream Box X08" MDID="40" LinkId="-1" RefCount="1" LinkRefCount="0"/&gt;&lt;Member Name="[Product].[Brand Hierarchy].[Product DU].&amp;amp;[156151]" Caption="Dove Bar + Cream Box X08" MDID="41" LinkId="-1" RefCount="1" LinkRefCount="0"/&gt;&lt;Member Name="[Product].[Brand Hierarchy].[Product DU].&amp;amp;[157829]" Caption="Dove Eco 2 Original X08" MDID="42" LinkId="-1" RefCount="1" LinkRefCount="0"/&gt;&lt;Member Name="[Product].[Brand Hierarchy].[Product DU].&amp;amp;[162807]" Caption="Dove Eco 2 Original X08" MDID="43" LinkId="-1" RefCount="1" LinkRefCount="0"/&gt;&lt;Member Name="[Product].[Brand Hierarchy].[Product DU].&amp;amp;[159484]" Caption="Dove Original 2 X08" MDID="44" LinkId="-1" RefCount="1" LinkRefCount="0"/&gt;&lt;Member Name="[Product].[Brand Hierarchy].[Product DU].&amp;amp;[159409]" Caption="Dove Original 2 X08" MDID="45" LinkId="-1" RefCount="1" LinkRefCount="0"/&gt;&lt;Member Name="[Product].[Brand Hierarchy].[Product DU].&amp;amp;[163102]" Caption="Dove Elegant Silk Purse X08" MDID="46" LinkId="-1" RefCount="1" LinkRefCount="0"/&gt;&lt;Member Name="[Product].[Brand Hierarchy].[Product DU].&amp;amp;[161235]" Caption="Dove Elegant Silk Purse X08" MDID="47" LinkId="-1" RefCount="1" LinkRefCount="0"/&gt;&lt;Member Name="[Product].[Brand Hierarchy].[Product DU].&amp;amp;[157953]" Caption="Dove Silk Eco Box X08" MDID="48" LinkId="-1" RefCount="1" LinkRefCount="0"/&gt;&lt;Member Name="[Product].[Brand Hierarchy].[Product DU].&amp;amp;[155492]" Caption="Dove Silk Eco Box X08" MDID="49" LinkId="-1" RefCount="1" LinkRefCount="0"/&gt;&lt;Member Name="[Product].[Brand Hierarchy].[Product DU].&amp;amp;[158629]" Caption="Dove Eco 2 Bold 1 X08" MDID="50" LinkId="-1" RefCount="1" LinkRefCount="0"/&gt;&lt;Member Name="[Product].[Brand Hierarchy].[Product DU].&amp;amp;[158070]" Caption="Dove Eco 2 Bold 1 X08" MDID="51" LinkId="-1" RefCount="1" LinkRefCount="0"/&gt;&lt;Member Name="[Product].[Brand Hierarchy].[Product DU].&amp;amp;[159748]" Caption="Dove Fresh Touch Eco Box X08" MDID="52" LinkId="-1" RefCount="1" LinkRefCount="0"/&gt;&lt;Member Name="[Product].[Brand Hierarchy].[Product DU].&amp;amp;[164418]" Caption="Dove Fresh Touch Eco Box X08" MDID="53" LinkId="-1" RefCount="1" LinkRefCount="0"/&gt;&lt;Member Name="[Product].[Brand Hierarchy].[Product DU].&amp;amp;[159614]" Caption="Dove Scissors Bag with Scarf X08" MDID="54" LinkId="-1" RefCount="1" LinkRefCount="0"/&gt;&lt;Member Name="[Product].[Brand Hierarchy].[Product DU].&amp;amp;[161232]" Caption="Dove Scissors Bag with Scarf X08" MDID="55" LinkId="-1" RefCount="1" LinkRefCount="0"/&gt;&lt;Member Name="[Product].[Brand Hierarchy].[Product DU].&amp;amp;[159076]" Caption="Dove Eco 1 Original X08" MDID="56" LinkId="-1" RefCount="1" LinkRefCount="0"/&gt;&lt;Member Name="[Product].[Brand Hierarchy].[Product DU].&amp;amp;[157375]" Caption="Dove Eco 1 Original X08" MDID="57" LinkId="-1" RefCount="1" LinkRefCount="0"/&gt;&lt;Member Name="[Product].[Brand Hierarchy].[Product DU].&amp;amp;[160961]" Caption="Dove Hand Bag PRO.AGE X08" MDID="58" LinkId="-1" RefCount="1" LinkRefCount="0"/&gt;&lt;Member Name="[Product].[Brand Hierarchy].[Product DU].&amp;amp;[156225]" Caption="Dove Hand Bag PRO.AGE X08" MDID="59" LinkId="-1" RefCount="1" LinkRefCount="0"/&gt;&lt;Member Name="[Product].[Brand Hierarchy].[Product DU].&amp;amp;[159616]" Caption="Rexona Teens Tropical Power box" MDID="60" LinkId="-1" RefCount="1" LinkRefCount="0"/&gt;&lt;Member Name="[Product].[Brand Hierarchy].[Product DU].&amp;amp;[161071]" Caption="Rexona Teens Tropical Power box" MDID="61" LinkId="-1" RefCount="1" LinkRefCount="0"/&gt;&lt;Member Name="[Product].[Brand Hierarchy].[Product DU].&amp;amp;[157356]" Caption="Rexona Teens Fun Spirit box" MDID="62" LinkId="-1" RefCount="1" LinkRefCount="0"/&gt;&lt;Member Name="[Product].[Brand Hierarchy].[Product DU].&amp;amp;[156617]" Caption="Rexona Teens Fun Spirit box" MDID="63" LinkId="-1" RefCount="1" LinkRefCount="0"/&gt;&lt;Member Name="[Product].[Brand Hierarchy].[Product DU].&amp;amp;[162664]" Caption="Rexona for Women Aloe Vera box" MDID="64" LinkId="-1" RefCount="1" LinkRefCount="0"/&gt;&lt;Member Name="[Product].[Brand Hierarchy].[Product DU].&amp;amp;[157196]" Caption="Rexona for Women Aloe Vera box" MDID="65" LinkId="-1" RefCount="1" LinkRefCount="0"/&gt;&lt;Member Name="[Product].[Brand Hierarchy].[Product DU].&amp;amp;[158869]" Caption="Rexona for Women Biorythm tin box" MDID="66" LinkId="-1" RefCount="1" LinkRefCount="0"/&gt;&lt;Member Name="[Product].[Brand Hierarchy].[Product DU].&amp;amp;[158756]" Caption="Rexona for Women Biorythm tin box" MDID="67" LinkId="-1" RefCount="1" LinkRefCount="0"/&gt;&lt;Member Name="[Product].[Brand Hierarchy].[Product DU].&amp;amp;[162599]" Caption="Rexona for Men Quantum tin box" MDID="68" LinkId="-1" RefCount="1" LinkRefCount="0"/&gt;&lt;Member Name="[Product].[Brand Hierarchy].[Product DU].&amp;amp;[161070]" Caption="Rexona for Men Quantum tin box" MDID="69" LinkId="-1" RefCount="1" LinkRefCount="0"/&gt;&lt;Member Name="[Product].[Brand Hierarchy].[Product DU].&amp;amp;[163015]" Caption="Rexona for Men V8 box with gift" MDID="70" LinkId="-1" RefCount="1" LinkRefCount="0"/&gt;&lt;Member Name="[Product].[Brand Hierarchy].[Product DU].&amp;amp;[164109]" Caption="Rexona for Men V8 box with gift" MDID="71" LinkId="-1" RefCount="1" LinkRefCount="0"/&gt;&lt;Member Name="[Product].[Brand Hierarchy].[Product DU].&amp;amp;[156334]" Caption="Timotei Peony Xmas08" MDID="72" LinkId="-1" RefCount="1" LinkRefCount="0"/&gt;&lt;Member Name="[Product].[Brand Hierarchy].[Product DU].&amp;amp;[155445]" Caption="Timotei Peony Xmas08" MDID="73" LinkId="-1" RefCount="1" LinkRefCount="0"/&gt;&lt;Member Name="[&amp;lt;##&amp;lt;MEMBER!jana.goralova!Xmass08&amp;gt;##&amp;gt;]" Caption="Xmass08" MDID="87" LinkId="-1" RefCount="1" LinkRefCount="0"/&gt;&lt;/Hierarchy&gt;&lt;Hierarchy Name="[Product].[MRDR Code]" Caption="Product.MRDR Code" MDID="81" LinkId="-1" RefCount="1" LinkRefCount="0"&gt;&lt;Member Name="[Product].[MRDR Code].DEFAULTMEMBER" Caption="Default (All Products)" MDID="82" LinkId="-1" RefCount="1" LinkRefCount="0"/&gt;&lt;/Hierarchy&gt;&lt;Hierarchy Name="[Product].[Sales BOM]" Caption="Product.Sales BOM" MDID="83" LinkId="-1" RefCount="1" LinkRefCount="0"&gt;&lt;Member Name="[Product].[Sales BOM].DEFAULTMEMBER" Caption="Default (All Products)" MDID="84" LinkId="-1" RefCount="1" LinkRefCount="0"/&gt;&lt;/Hierarchy&gt;&lt;Hierarchy Name="[Product].[Category Hierarchy]" Caption="Product.Category Hierarchy" MDID="85" LinkId="-1" RefCount="1" LinkRefCount="0"&gt;&lt;Member Name="[Product].[Category Hierarchy].[Product Division].&amp;amp;[1]" Caption="HPCE" MDID="86" LinkId="-1" RefCount="1" LinkRefCount="0"/&gt;&lt;/Hierarchy&gt;&lt;Hierarchy Name="[Product].[Promo Flag]" Caption="Product.Promo Flag" MDID="88" LinkId="-1" RefCount="1" LinkRefCount="0"&gt;&lt;Member Name="[Product].[Promo Flag].DEFAULTMEMBER" Caption="Default (All Products)" MDID="89" LinkId="-1" RefCount="1" LinkRefCount="0"/&gt;&lt;/Hierarchy&gt;&lt;Hierarchy Name="[Product].[01- Division]" Caption="Product.01- Division" MDID="342" LinkId="-1" RefCount="1" LinkRefCount="0"&gt;&lt;Member Name="[Product].[01- Division].DEFAULTMEMBER" Caption="Default (All Products)" MDID="343" LinkId="-1" RefCount="1" LinkRefCount="0"/&gt;&lt;/Hierarchy&gt;&lt;Hierarchy Name="[Product].[02- Subdivision 1]" Caption="Product.02- Subdivision 1" MDID="344" LinkId="-1" RefCount="1" LinkRefCount="0"&gt;&lt;Member Name="[Product].[02- Subdivision 1].DEFAULTMEMBER" Caption="Default (All Products)" MDID="345" LinkId="-1" RefCount="1" LinkRefCount="0"/&gt;&lt;/Hierarchy&gt;&lt;Hierarchy Name="[Product].[03- Subdivision 2]" Caption="Product.03- Subdivision 2" MDID="346" LinkId="-1" RefCount="1" LinkRefCount="0"&gt;&lt;Member Name="[Product].[03- Subdivision 2].DEFAULTMEMBER" Caption="Default (All Products)" MDID="347" LinkId="-1" RefCount="1" LinkRefCount="0"/&gt;&lt;/Hierarchy&gt;&lt;Hierarchy Name="[Product].[04- Category]" Caption="Product.04- Category" MDID="348" LinkId="-1" RefCount="1" LinkRefCount="0"&gt;&lt;Member Name="[Product].[04- Category].DEFAULTMEMBER" Caption="Default (All Products)" MDID="349" LinkId="-1" RefCount="1" LinkRefCount="0"/&gt;&lt;/Hierarchy&gt;&lt;Hierarchy Name="[Product].[05- Market]" Caption="Product.05- Market" MDID="350" LinkId="-1" RefCount="1" LinkRefCount="0"&gt;&lt;Member Name="[Product].[05- Market].DEFAULTMEMBER" Caption="Default (All Products)" MDID="351" LinkId="-1" RefCount="1" LinkRefCount="0"/&gt;&lt;/Hierarchy&gt;&lt;Hierarchy Name="[Product].[06- Sector]" Caption="Product.06- Sector" MDID="352" LinkId="-1" RefCount="1" LinkRefCount="0"&gt;&lt;Member Name="[Product].[06- Sector].DEFAULTMEMBER" Caption="Default (All Products)" MDID="353" LinkId="-1" RefCount="1" LinkRefCount="0"/&gt;&lt;/Hierarchy&gt;&lt;Hierarchy Name="[Product].[07- Subsector]" Caption="Product.07- Subsector" MDID="354" LinkId="-1" RefCount="1" LinkRefCount="0"&gt;&lt;Member Name="[Product].[07- Subsector].DEFAULTMEMBER" Caption="Default (All Products)" MDID="355" LinkId="-1" RefCount="1" LinkRefCount="0"/&gt;&lt;/Hierarchy&gt;&lt;Hierarchy Name="[Product].[08- Segment]" Caption="Product.08- Segment" MDID="356" LinkId="-1" RefCount="1" LinkRefCount="0"&gt;&lt;Member Name="[Product].[08- Segment].DEFAULTMEMBER" Caption="Default (All Products)" MDID="357" LinkId="-1" RefCount="1" LinkRefCount="0"/&gt;&lt;/Hierarchy&gt;&lt;Hierarchy Name="[Product].[09- Form]" Caption="Product.09- Form" MDID="358" LinkId="-1" RefCount="1" LinkRefCount="0"&gt;&lt;Member Name="[Product].[09- Form].DEFAULTMEMBER" Caption="Default (All Products)" MDID="359" LinkId="-1" RefCount="1" LinkRefCount="0"/&gt;&lt;/Hierarchy&gt;&lt;Hierarchy Name="[Product].[1- Brand]" Caption="Product.1- Brand" MDID="360" LinkId="-1" RefCount="1" LinkRefCount="0"&gt;&lt;Member Name="[Product].[1- Brand].DEFAULTMEMBER" Caption="Default (All Products)" MDID="361" LinkId="-1" RefCount="1" LinkRefCount="0"/&gt;&lt;/Hierarchy&gt;&lt;Hierarchy Name="[Product].[1- Pricing Level 1]" Caption="Product.1- Pricing Level 1" MDID="362" LinkId="-1" RefCount="1" LinkRefCount="0"&gt;&lt;Member Name="[Product].[1- Pricing Level 1].DEFAULTMEMBER" Caption="Default (All Products)" MDID="363" LinkId="-1" RefCount="1" LinkRefCount="0"/&gt;&lt;/Hierarchy&gt;&lt;Hierarchy Name="[Product].[1- Pricing Level 1 Code]" Caption="Product.1- Pricing Level 1 Code" MDID="364" LinkId="-1" RefCount="1" LinkRefCount="0"&gt;&lt;Member Name="[Product].[1- Pricing Level 1 Code].DEFAULTMEMBER" Caption="Default (All Products)" MDID="365" LinkId="-1" RefCount="1" LinkRefCount="0"/&gt;&lt;/Hierarchy&gt;&lt;Hierarchy Name="[Product].[10- Subform]" Caption="Product.10- Subform" MDID="366" LinkId="-1" RefCount="1" LinkRefCount="0"&gt;&lt;Member Name="[Product].[10- Subform].DEFAULTMEMBER" Caption="Default (All Products)" MDID="367" LinkId="-1" RefCount="1" LinkRefCount="0"/&gt;&lt;/Hierarchy&gt;&lt;Hierarchy Name="[Product].[11- Brand Form]" Caption="Product.11- Brand Form" MDID="368" LinkId="-1" RefCount="1" LinkRefCount="0"&gt;&lt;Member Name="[Product].[11- Brand Form].DEFAULTMEMBER" Caption="Default (All Products)" MDID="369" LinkId="-1" RefCount="1" LinkRefCount="0"/&gt;&lt;/Hierarchy&gt;&lt;Hierarchy Name="[Product].[12- Size Pack Form]" Caption="Product.12- Size Pack Form" MDID="370" LinkId="-1" RefCount="1" LinkRefCount="0"&gt;&lt;Member Name="[Product].[12- Size Pack Form].DEFAULTMEMBER" Caption="Default (All Products)" MDID="371" LinkId="-1" RefCount="1" LinkRefCount="0"/&gt;&lt;/Hierarchy&gt;&lt;Hierarchy Name="[Product].[13- Size Pack Form Variant]" Caption="Product.13- Size Pack Form Variant" MDID="372" LinkId="-1" RefCount="1" LinkRefCount="0"&gt;&lt;Member Name="[Product].[13- Size Pack Form Variant].DEFAULTMEMBER" Caption="Default (All Products)" MDID="373" LinkId="-1" RefCount="1" LinkRefCount="0"/&gt;&lt;/Hierarchy&gt;&lt;Hierarchy Name="[Product].[14- Product Distribution Unit]" Caption="Product.14- Product Distribution Unit" MDID="374" LinkId="-1" RefCount="1" LinkRefCount="0"&gt;&lt;Member Name="[Product].[14- Product Distribution Unit].DEFAULTMEMBER" Caption="Default (All Products)" MDID="375" LinkId="-1" RefCount="1" LinkRefCount="0"/&gt;&lt;/Hierarchy&gt;&lt;Hierarchy Name="[Product].[2- Brand Category]" Caption="Product.2- Brand Category" MDID="376" LinkId="-1" RefCount="1" LinkRefCount="0"&gt;&lt;Member Name="[Product].[2- Brand Category].DEFAULTMEMBER" Caption="Default (All Products)" MDID="377" LinkId="-1" RefCount="1" LinkRefCount="0"/&gt;&lt;/Hierarchy&gt;&lt;Hierarchy Name="[Product].[2- Pricing Level 2]" Caption="Product.2- Pricing Level 2" MDID="378" LinkId="-1" RefCount="1" LinkRefCount="0"&gt;&lt;Member Name="[Product].[2- Pricing Level 2].DEFAULTMEMBER" Caption="Default (All Products)" MDID="379" LinkId="-1" RefCount="1" LinkRefCount="0"/&gt;&lt;/Hierarchy&gt;&lt;Hierarchy Name="[Product].[2- Pricing Level 2 Code]" Caption="Product.2- Pricing Level 2 Code" MDID="380" LinkId="-1" RefCount="1" LinkRefCount="0"&gt;&lt;Member Name="[Product].[2- Pricing Level 2 Code].DEFAULTMEMBER" Caption="Default (All Products)" MDID="381" LinkId="-1" RefCount="1" LinkRefCount="0"/&gt;&lt;/Hierarchy&gt;&lt;Hierarchy Name="[Product].[3- Brand Market]" Caption="Product.3- Brand Market" MDID="382" LinkId="-1" RefCount="1" LinkRefCount="0"&gt;&lt;Member Name="[Product].[3- Brand Market].DEFAULTMEMBER" Caption="Default (All Products)" MDID="383" LinkId="-1" RefCount="1" LinkRefCount="0"/&gt;&lt;/Hierarchy&gt;&lt;Hierarchy Name="[Product].[3- Pricing Level 3]" Caption="Product.3- Pricing Level 3" MDID="384" LinkId="-1" RefCount="1" LinkRefCount="0"&gt;&lt;Member Name="[Product].[3- Pricing Level 3].DEFAULTMEMBER" Caption="Default (All Products)" MDID="385" LinkId="-1" RefCount="1" LinkRefCount="0"/&gt;&lt;/Hierarchy&gt;&lt;Hierarchy Name="[Product].[3- Pricing Level 3 Code]" Caption="Product.3- Pricing Level 3 Code" MDID="386" LinkId="-1" RefCount="1" LinkRefCount="0"&gt;&lt;Member Name="[Product].[3- Pricing Level 3 Code].DEFAULTMEMBER" Caption="Default (All Products)" MDID="387" LinkId="-1" RefCount="1" LinkRefCount="0"/&gt;&lt;/Hierarchy&gt;&lt;Hierarchy Name="[Product].[4- Brand Subsector]" Caption="Product.4- Brand Subsector" MDID="388" LinkId="-1" RefCount="1" LinkRefCount="0"&gt;&lt;Member Name="[Product].[4- Brand Subsector].DEFAULTMEMBER" Caption="Default (All Products)" MDID="389" LinkId="-1" RefCount="1" LinkRefCount="0"/&gt;&lt;/Hierarchy&gt;&lt;Hierarchy Name="[Product].[4- Product Distribution Unit]" Caption="Product.4- Product Distribution Unit" MDID="390" LinkId="-1" RefCount="1" LinkRefCount="0"&gt;&lt;Member Name="[Product].[4- Product Distribution Unit].DEFAULTMEMBER" Caption="Default (All Products)" MDID="391" LinkId="-1" RefCount="1" LinkRefCount="0"/&gt;&lt;/Hierarchy&gt;&lt;Hierarchy Name="[Product].[5- HO Brand Carat Brand]" Caption="Product.5- HO Brand Carat Brand" MDID="392" LinkId="-1" RefCount="1" LinkRefCount="0"&gt;&lt;Member Name="[Product].[5- HO Brand Carat Brand].DEFAULTMEMBER" Caption="Default (All Products)" MDID="393" LinkId="-1" RefCount="1" LinkRefCount="0"/&gt;&lt;/Hierarchy&gt;&lt;Hierarchy Name="[Product].[6- Brand Form]" Caption="Product.6- Brand Form" MDID="394" LinkId="-1" RefCount="1" LinkRefCount="0"&gt;&lt;Member Name="[Product].[6- Brand Form].DEFAULTMEMBER" Caption="Default (All Products)" MDID="395" LinkId="-1" RefCount="1" LinkRefCount="0"/&gt;&lt;/Hierarchy&gt;&lt;Hierarchy Name="[Product].[7- Size Pack Form]" Caption="Product.7- Size Pack Form" MDID="396" LinkId="-1" RefCount="1" LinkRefCount="0"&gt;&lt;Member Name="[Product].[7- Size Pack Form].DEFAULTMEMBER" Caption="Default (All Products)" MDID="397" LinkId="-1" RefCount="1" LinkRefCount="0"/&gt;&lt;/Hierarchy&gt;&lt;Hierarchy Name="[Product].[8- Size Pack Form Variant]" Caption="Product.8- Size Pack Form Variant" MDID="398" LinkId="-1" RefCount="1" LinkRefCount="0"&gt;&lt;Member Name="[Product].[8- Size Pack Form Variant].DEFAULTMEMBER" Caption="Default (All Products)" MDID="399" LinkId="-1" RefCount="1" LinkRefCount="0"/&gt;&lt;/Hierarchy&gt;&lt;Hierarchy Name="[Product].[9- Product Distribution Unit]" Caption="Product.9- Product Distribution Unit" MDID="400" LinkId="-1" RefCount="1" LinkRefCount="0"&gt;&lt;Member Name="[Product].[9- Product Distribution Unit].DEFAULTMEMBER" Caption="Default (All Products)" MDID="401" LinkId="-1" RefCount="1" LinkRefCount="0"/&gt;&lt;/Hierarchy&gt;&lt;Hierarchy Name="[Product].[Brand Market Code]" Caption="Product.Brand Market Code" MDID="402" LinkId="-1" RefCount="1" LinkRefCount="0"&gt;&lt;Member Name="[Product].[Brand Market Code].DEFAULTMEMBER" Caption="Default (All Products)" MDID="403" LinkId="-1" RefCount="1" LinkRefCount="0"/&gt;&lt;/Hierarchy&gt;&lt;Hierarchy Name="[Product].[Communication Code]" Caption="Produc</t>
  </si>
  <si>
    <t>t.Communication Code" MDID="404" LinkId="-1" RefCount="1" LinkRefCount="0"&gt;&lt;Member Name="[Product].[Communication Code].DEFAULTMEMBER" Caption="Default (All Products)" MDID="405" LinkId="-1" RefCount="1" LinkRefCount="0"/&gt;&lt;/Hierarchy&gt;&lt;Hierarchy Name="[Product].[Country Specific Language 1]" Caption="Product.Country Specific Language 1" MDID="406" LinkId="-1" RefCount="1" LinkRefCount="0"&gt;&lt;Member Name="[Product].[Country Specific Language 1].DEFAULTMEMBER" Caption="Default (All Products)" MDID="407" LinkId="-1" RefCount="1" LinkRefCount="0"/&gt;&lt;/Hierarchy&gt;&lt;Hierarchy Name="[Product].[Country Specific Language 2]" Caption="Product.Country Specific Language 2" MDID="408" LinkId="-1" RefCount="1" LinkRefCount="0"&gt;&lt;Member Name="[Product].[Country Specific Language 2].DEFAULTMEMBER" Caption="Default (All Products)" MDID="409" LinkId="-1" RefCount="1" LinkRefCount="0"/&gt;&lt;/Hierarchy&gt;&lt;Hierarchy Name="[Product].[Description]" Caption="Product.Description" MDID="410" LinkId="-1" RefCount="1" LinkRefCount="0"&gt;&lt;Member Name="[Product].[Description].DEFAULTMEMBER" Caption="Default (All Products)" MDID="411" LinkId="-1" RefCount="1" LinkRefCount="0"/&gt;&lt;/Hierarchy&gt;&lt;Hierarchy Name="[Product].[EAN ZCS]" Caption="Product.EAN ZCS" MDID="412" LinkId="-1" RefCount="1" LinkRefCount="0"&gt;&lt;Member Name="[Product].[EAN ZCS].DEFAULTMEMBER" Caption="Default (All Products)" MDID="413" LinkId="-1" RefCount="1" LinkRefCount="0"/&gt;&lt;/Hierarchy&gt;&lt;Hierarchy Name="[Product].[EAN ZCU]" Caption="Product.EAN ZCU" MDID="414" LinkId="-1" RefCount="1" LinkRefCount="0"&gt;&lt;Member Name="[Product].[EAN ZCU].DEFAULTMEMBER" Caption="Default (All Products)" MDID="415" LinkId="-1" RefCount="1" LinkRefCount="0"/&gt;&lt;/Hierarchy&gt;&lt;Hierarchy Name="[Product].[Gross Weight Factor]" Caption="Product.Gross Weight Factor" MDID="416" LinkId="-1" RefCount="1" LinkRefCount="0"&gt;&lt;Member Name="[Product].[Gross Weight Factor].DEFAULTMEMBER" Caption="Default (All Products)" MDID="417" LinkId="-1" RefCount="1" LinkRefCount="0"/&gt;&lt;/Hierarchy&gt;&lt;Hierarchy Name="[Product].[HO Brand Carat Brand Code]" Caption="Product.HO Brand Carat Brand Code" MDID="418" LinkId="-1" RefCount="1" LinkRefCount="0"&gt;&lt;Member Name="[Product].[HO Brand Carat Brand Code].DEFAULTMEMBER" Caption="Default (All Products)" MDID="419" LinkId="-1" RefCount="1" LinkRefCount="0"/&gt;&lt;/Hierarchy&gt;&lt;Hierarchy Name="[Product].[Material Group 3]" Caption="Product.Material Group 3" MDID="420" LinkId="-1" RefCount="1" LinkRefCount="0"&gt;&lt;Member Name="[Product].[Material Group 3].DEFAULTMEMBER" Caption="Default (All Products)" MDID="421" LinkId="-1" RefCount="1" LinkRefCount="0"/&gt;&lt;/Hierarchy&gt;&lt;Hierarchy Name="[Product].[Material Pack Type]" Caption="Product.Material Pack Type" MDID="422" LinkId="-1" RefCount="1" LinkRefCount="0"&gt;&lt;Member Name="[Product].[Material Pack Type].DEFAULTMEMBER" Caption="Default (All Products)" MDID="423" LinkId="-1" RefCount="1" LinkRefCount="0"/&gt;&lt;/Hierarchy&gt;&lt;Hierarchy Name="[Product].[Material Pricing Group]" Caption="Product.Material Pricing Group" MDID="424" LinkId="-1" RefCount="1" LinkRefCount="0"&gt;&lt;Member Name="[Product].[Material Pricing Group].DEFAULTMEMBER" Caption="Default (All Products)" MDID="425" LinkId="-1" RefCount="1" LinkRefCount="0"/&gt;&lt;/Hierarchy&gt;&lt;Hierarchy Name="[Product].[Material Pricing Group Description]" Caption="Product.Material Pricing Group Description" MDID="426" LinkId="-1" RefCount="1" LinkRefCount="0"&gt;&lt;Member Name="[Product].[Material Pricing Group Description].DEFAULTMEMBER" Caption="Default (All Products)" MDID="427" LinkId="-1" RefCount="1" LinkRefCount="0"/&gt;&lt;/Hierarchy&gt;&lt;Hierarchy Name="[Product].[Material Type]" Caption="Product.Material Type" MDID="428" LinkId="-1" RefCount="1" LinkRefCount="0"&gt;&lt;Member Name="[Product].[Material Type].DEFAULTMEMBER" Caption="Default (All Products)" MDID="429" LinkId="-1" RefCount="1" LinkRefCount="0"/&gt;&lt;/Hierarchy&gt;&lt;Hierarchy Name="[Product].[Net Weight Factor]" Caption="Product.Net Weight Factor" MDID="430" LinkId="-1" RefCount="1" LinkRefCount="0"&gt;&lt;Member Name="[Product].[Net Weight Factor].DEFAULTMEMBER" Caption="Default (All Products)" MDID="431" LinkId="-1" RefCount="1" LinkRefCount="0"/&gt;&lt;/Hierarchy&gt;&lt;Hierarchy Name="[Product].[Pack Nature]" Caption="Product.Pack Nature" MDID="432" LinkId="-1" RefCount="1" LinkRefCount="0"&gt;&lt;Member Name="[Product].[Pack Nature].DEFAULTMEMBER" Caption="Default (All Products)" MDID="433" LinkId="-1" RefCount="1" LinkRefCount="0"/&gt;&lt;/Hierarchy&gt;&lt;Hierarchy Name="[Product].[Pricing Hierarchy]" Caption="Product.Pricing Hierarchy" MDID="434" LinkId="-1" RefCount="1" LinkRefCount="0"&gt;&lt;Member Name="[Product].[Pricing Hierarchy].DEFAULTMEMBER" Caption="Default (All)" MDID="435" LinkId="-1" RefCount="1" LinkRefCount="0"/&gt;&lt;/Hierarchy&gt;&lt;Hierarchy Name="[Product].[Sales Organisation]" Caption="Product.Sales Organisation" MDID="436" LinkId="-1" RefCount="1" LinkRefCount="0"&gt;&lt;Member Name="[Product].[Sales Organisation].DEFAULTMEMBER" Caption="Default (All Products)" MDID="437" LinkId="-1" RefCount="1" LinkRefCount="0"/&gt;&lt;/Hierarchy&gt;&lt;Hierarchy Name="[Product].[Size Pack Form Variant Code]" Caption="Product.Size Pack Form Variant Code" MDID="438" LinkId="-1" RefCount="1" LinkRefCount="0"&gt;&lt;Member Name="[Product].[Size Pack Form Variant Code].DEFAULTMEMBER" Caption="Default (All Products)" MDID="439" LinkId="-1" RefCount="1" LinkRefCount="0"/&gt;&lt;/Hierarchy&gt;&lt;Hierarchy Name="[Product].[Special Distribution Unit]" Caption="Product.Special Distribution Unit" MDID="440" LinkId="-1" RefCount="1" LinkRefCount="0"&gt;&lt;Member Name="[Product].[Special Distribution Unit].DEFAULTMEMBER" Caption="Default (All Products)" MDID="441" LinkId="-1" RefCount="1" LinkRefCount="0"/&gt;&lt;/Hierarchy&gt;&lt;Hierarchy Name="[Product].[Special Selling Unit]" Caption="Product.Special Selling Unit" MDID="442" LinkId="-1" RefCount="1" LinkRefCount="0"&gt;&lt;Member Name="[Product].[Special Selling Unit].DEFAULTMEMBER" Caption="Default (All Products)" MDID="443" LinkId="-1" RefCount="1" LinkRefCount="0"/&gt;&lt;/Hierarchy&gt;&lt;Hierarchy Name="[Product].[Type Of Product]" Caption="Product.Type Of Product" MDID="444" LinkId="-1" RefCount="1" LinkRefCount="0"&gt;&lt;Member Name="[Product].[Type Of Product].DEFAULTMEMBER" Caption="Default (All Products)" MDID="445" LinkId="-1" RefCount="1" LinkRefCount="0"/&gt;&lt;/Hierarchy&gt;&lt;/Dimension&gt;&lt;Dimension Name="[Time]" Caption="Time" MDID="75" LinkId="-1" RefCount="6" LinkRefCount="0"&gt;&lt;Hierarchy Name="[Time].[Data Types]" Caption="Data Types" MDID="76" LinkId="-1" RefCount="1" LinkRefCount="0"&gt;&lt;Member Name="[Time].[Data Types].DEFAULTMEMBER" Caption="Default (Current Year)" MDID="77" LinkId="-1" RefCount="1" LinkRefCount="0"/&gt;&lt;/Hierarchy&gt;&lt;Hierarchy Name="[Time].[UL Month]" Caption="UL Month" MDID="465" LinkId="-1" RefCount="1" LinkRefCount="0"&gt;&lt;Member Name="[Time].[UL Month].DEFAULTMEMBER" Caption="Default (All Time)" MDID="466" LinkId="-1" RefCount="1" LinkRefCount="0"/&gt;&lt;/Hierarchy&gt;&lt;Hierarchy Name="[Time].[UL Quarter]" Caption="UL Quarter" MDID="467" LinkId="-1" RefCount="1" LinkRefCount="0"&gt;&lt;Member Name="[Time].[UL Quarter].DEFAULTMEMBER" Caption="Default (All Time)" MDID="468" LinkId="-1" RefCount="1" LinkRefCount="0"/&gt;&lt;/Hierarchy&gt;&lt;Hierarchy Name="[Time].[UL Week]" Caption="UL Week" MDID="469" LinkId="-1" RefCount="1" LinkRefCount="0"&gt;&lt;Member Name="[Time].[UL Week].DEFAULTMEMBER" Caption="Default (All Time)" MDID="470" LinkId="-1" RefCount="1" LinkRefCount="0"/&gt;&lt;/Hierarchy&gt;&lt;Hierarchy Name="[Time].[UL Year]" Caption="UL Year" MDID="471" LinkId="-1" RefCount="1" LinkRefCount="0"&gt;&lt;Member Name="[Time].[UL Year].DEFAULTMEMBER" Caption="Default (All Time)" MDID="472" LinkId="-1" RefCount="1" LinkRefCount="0"/&gt;&lt;/Hierarchy&gt;&lt;Hierarchy Name="[Time].[Hierarchy]" Caption="Hierarchy" MDID="473" LinkId="-1" RefCount="1" LinkRefCount="0"&gt;&lt;Member Name="[Time].[Hierarchy].[UL Week].&amp;amp;[2008]&amp;amp;[45]" Caption="Week 45-2008" MDID="475" LinkId="-1" RefCount="1" LinkRefCount="0"/&gt;&lt;Member Name="[Time].[Hierarchy].[UL Week].&amp;amp;[2008]&amp;amp;[46]" Caption="Week 46-2008" MDID="476" LinkId="-1" RefCount="1" LinkRefCount="0"/&gt;&lt;Member Name="[Time].[Hierarchy].[UL Week].&amp;amp;[2008]&amp;amp;[47]" Caption="Week 47-2008" MDID="477" LinkId="-1" RefCount="1" LinkRefCount="0"/&gt;&lt;Member Name="[Time].[Hierarchy].[UL Week].&amp;amp;[2008]&amp;amp;[48]" Caption="Week 48-2008" MDID="484" LinkId="-1" RefCount="1" LinkRefCount="0"/&gt;&lt;Member Name="[Time].[Hierarchy].[UL Week].&amp;amp;[2008]&amp;amp;[40]" Caption="Week 40-2008" MDID="485" LinkId="-1" RefCount="1" LinkRefCount="0"/&gt;&lt;Member Name="[Time].[Hierarchy].[UL Week].&amp;amp;[2008]&amp;amp;[41]" Caption="Week 41-2008" MDID="486" LinkId="-1" RefCount="1" LinkRefCount="0"/&gt;&lt;Member Name="[Time].[Hierarchy].[UL Week].&amp;amp;[2008]&amp;amp;[42]" Caption="Week 42-2008" MDID="487" LinkId="-1" RefCount="1" LinkRefCount="0"/&gt;&lt;Member Name="[Time].[Hierarchy].[UL Week].&amp;amp;[2008]&amp;amp;[43]" Caption="Week 43-2008" MDID="488" LinkId="-1" RefCount="1" LinkRefCount="0"/&gt;&lt;Member Name="[Time].[Hierarchy].[UL Week].&amp;amp;[2008]&amp;amp;[44]" Caption="Week 44-2008" MDID="489" LinkId="-1" RefCount="1" LinkRefCount="0"/&gt;&lt;/Hierarchy&gt;&lt;/Dimension&gt;&lt;Dimension Name="[Sales BOM Flag]" Caption="Sales BOM Flag" MDID="78" LinkId="-1" RefCount="1" LinkRefCount="0"&gt;&lt;Hierarchy Name="[Sales BOM Flag].[Sales BOM Flag]" Caption="Sales BOM Flag" MDID="79" LinkId="-1" RefCount="1" LinkRefCount="0"&gt;&lt;Member Name="[Sales BOM Flag].[Sales BOM Flag].&amp;amp;[B]" Caption="Sales BOM Header" MDID="80" LinkId="-1" RefCount="1" LinkRefCount="0"/&gt;&lt;/Hierarchy&gt;&lt;/Dimension&gt;&lt;Dimension Name="[Business Unit]" Caption="Business Unit" MDID="90" LinkId="-1" RefCount="1" LinkRefCount="0"&gt;&lt;Hierarchy Name="[Business Unit].[Business Unit]" Caption="Business Unit" MDID="91" LinkId="-1" RefCount="1" LinkRefCount="0"&gt;&lt;Member Name="[Business Unit].[Business Unit].DEFAULTMEMBER" Caption="Default (All Business Units)" MDID="92" LinkId="-1" RefCount="1" LinkRefCount="0"/&gt;&lt;/Hierarchy&gt;&lt;/Dimension&gt;&lt;Dimension Name="[Channel]" Caption="Channel" MDID="93" LinkId="-1" RefCount="1" LinkRefCount="0"&gt;&lt;Hierarchy Name="[Channel].[Channel]" Caption="Channel" MDID="94" LinkId="-1" RefCount="1" LinkRefCount="0"&gt;&lt;Member Name="[Channel].[Channel].DEFAULTMEMBER" Caption="Default (All Channels)" MDID="95" LinkId="-1" RefCount="1" LinkRefCount="0"/&gt;&lt;/Hierarchy&gt;&lt;/Dimension&gt;&lt;Dimension Name="[BOM]" Caption="BOM" MDID="96" LinkId="-1" RefCount="57" LinkRefCount="0"&gt;&lt;Hierarchy Name="[BOM].[Brand Hierarchy]" Caption="BOM.Brand Hierarchy" MDID="97" LinkId="-1" RefCount="1" LinkRefCount="0"&gt;&lt;Member Name="[BOM].[Brand Hierarchy].DEFAULTMEMBER" Caption="Default (All)" MDID="98" LinkId="-1" RefCount="1" LinkRefCount="0"/&gt;&lt;/Hierarchy&gt;&lt;Hierarchy Name="[BOM].[01- Division]" Caption="BOM.01- Division" MDID="107" LinkId="-1" RefCount="1" LinkRefCount="0"&gt;&lt;Member Name="[BOM].[01- Division].DEFAULTMEMBER" Caption="Default (All Products)" MDID="108" LinkId="-1" RefCount="1" LinkRefCount="0"/&gt;&lt;/Hierarchy&gt;&lt;Hierarchy Name="[BOM].[02- Subdivision 1]" Caption="BOM.02- Subdivision 1" MDID="109" LinkId="-1" RefCount="1" LinkRefCount="0"&gt;&lt;Member Name="[BOM].[02- Subdivision 1].DEFAULTMEMBER" Caption="Default (All Products)" MDID="110" LinkId="-1" RefCount="1" LinkRefCount="0"/&gt;&lt;/Hierarchy&gt;&lt;Hierarchy Name="[BOM].[03- Subdivision 2]" Caption="BOM.03- Subdivision 2" MDID="111" LinkId="-1" RefCount="1" LinkRefCount="0"&gt;&lt;Member Name="[BOM].[03- Subdivision 2].DEFAULTMEMBER" Caption="Default (All Products)" MDID="112" LinkId="-1" RefCount="1" LinkRefCount="0"/&gt;&lt;/Hierarchy&gt;&lt;Hierarchy Name="[BOM].[04- Category]" Caption="BOM.04- Category" MDID="113" LinkId="-1" RefCount="1" LinkRefCount="0"&gt;&lt;Member Name="[BOM].[04- Category].DEFAULTMEMBER" Caption="Default (All Products)" MDID="114" LinkId="-1" RefCount="1" LinkRefCount="0"/&gt;&lt;/Hierarchy&gt;&lt;Hierarchy Name="[BOM].[05- Market]" Caption="BOM.05- Market" MDID="115" LinkId="-1" RefCount="1" LinkRefCount="0"&gt;&lt;Member Name="[BOM].[05- Market].DEFAULTMEMBER" Caption="Default (All Products)" MDID="116" LinkId="-1" RefCount="1" LinkRefCount="0"/&gt;&lt;/Hierarchy&gt;&lt;Hierarchy Name="[BOM].[06- Sector]" Caption="BOM.06- Sector" MDID="117" LinkId="-1" RefCount="1" LinkRefCount="0"&gt;&lt;Member Name="[BOM].[06- Sector].DEFAULTMEMBER" Caption="Default (All Products)" MDID="118" LinkId="-1" RefCount="1" LinkRefCount="0"/&gt;&lt;/Hierarchy&gt;&lt;Hierarchy Name="[BOM].[07- Subsector]" Caption="BOM.07- Subsector" MDID="119" LinkId="-1" RefCount="1" LinkRefCount="0"&gt;&lt;Member Name="[BOM].[07- Subsector].DEFAULTMEMBER" Caption="Default (All Products)" MDID="120" LinkId="-1" RefCount="1" LinkRefCount="0"/&gt;&lt;/Hierarchy&gt;&lt;Hierarchy Name="[BOM].[08- Segment]" Caption="BOM.08- Segment" MDID="121" LinkId="-1" RefCount="1" LinkRefCount="0"&gt;&lt;Member Name="[BOM].[08- Segment].DEFAULTMEMBER" Caption="Default (All Products)" MDID="122" LinkId="-1" RefCount="1" LinkRefCount="0"/&gt;&lt;/Hierarchy&gt;&lt;Hierarchy Name="[BOM].[09- Form]" Caption="BOM.09- Form" MDID="123" LinkId="-1" RefCount="1" LinkRefCount="0"&gt;&lt;Member Name="[BOM].[09- Form].DEFAULTMEMBER" Caption="Default (All Products)" MDID="124" LinkId="-1" RefCount="1" LinkRefCount="0"/&gt;&lt;/Hierarchy&gt;&lt;Hierarchy Name="[BOM].[1- Brand]" Caption="BOM.1- Brand" MDID="125" LinkId="-1" RefCount="1" LinkRefCount="0"&gt;&lt;Member Name="[BOM].[1- Brand].DEFAULTMEMBER" Caption="Default (All Products)" MDID="126" LinkId="-1" RefCount="1" LinkRefCount="0"/&gt;&lt;/Hierarchy&gt;&lt;Hierarchy Name="[BOM].[1- Pricing Level 1]" Caption="BOM.1- Pricing Level 1" MDID="127" LinkId="-1" RefCount="1" LinkRefCount="0"&gt;&lt;Member Name="[BOM].[1- Pricing Level 1].DEFAULTMEMBER" Caption="Default (All Products)" MDID="128" LinkId="-1" RefCount="1" LinkRefCount="0"/&gt;&lt;/Hierarchy&gt;&lt;Hierarchy Name="[BOM].[1- Pricing Level 1 Code]" Caption="BOM.1- Pricing Level 1 Code" MDID="129" LinkId="-1" RefCount="1" LinkRefCount="0"&gt;&lt;Member Name="[BOM].[1- Pricing Level 1 Code].DEFAULTMEMBER" Caption="Default (All Products)" MDID="130" LinkId="-1" RefCount="1" LinkRefCount="0"/&gt;&lt;/Hierarchy&gt;&lt;Hierarchy Name="[BOM].[10- Subform]" Caption="BOM.10- Subform" MDID="131" LinkId="-1" RefCount="1" LinkRefCount="0"&gt;&lt;Member Name="[BOM].[10- Subform].DEFAULTMEMBER" Caption="Default (All Products)" MDID="132" LinkId="-1" RefCount="1" LinkRefCount="0"/&gt;&lt;/Hierarchy&gt;&lt;Hierarchy Name="[BOM].[11- Brand Form]" Caption="BOM.11- Brand Form" MDID="133" LinkId="-1" RefCount="1" LinkRefCount="0"&gt;&lt;Member Name="[BOM].[11- Brand Form].DEFAULTMEMBER" Caption="Default (All Products)" MDID="134" LinkId="-1" RefCount="1" LinkRefCount="0"/&gt;&lt;/Hierarchy&gt;&lt;Hierarchy Name="[BOM].[12- Size Pack Form]" Caption="BOM.12- Size Pack Form" MDID="135" LinkId="-1" RefCount="1" LinkRefCount="0"&gt;&lt;Member Name="[BOM].[12- Size Pack Form].DEFAULTMEMBER" Caption="Default (All Products)" MDID="136" LinkId="-1" RefCount="1" LinkRefCount="0"/&gt;&lt;/Hierarchy&gt;&lt;Hierarchy Name="[BOM].[13- Size Pack Form Variant]" Caption="BOM.13- Size Pack Form Variant" MDID="137" LinkId="-1" RefCount="1" LinkRefCount="0"&gt;&lt;Member Name="[BOM].[13- Size Pack Form Variant].DEFAULTMEMBER" Caption="Default (All Products)" MDID="138" LinkId="-1" RefCount="1" LinkRefCount="0"/&gt;&lt;/Hierarchy&gt;&lt;Hierarchy Name="[BOM].[14- Product Distribution Unit]" Caption="BOM.14- Product Distribution Unit" MDID="139" LinkId="-1" RefCount="1" LinkRefCount="0"&gt;&lt;Member Name="[BOM].[14- Product Distribution Unit].DEFAULTMEMBER" Caption="Default (All Products)" MDID="140" LinkId="-1" RefCount="1" LinkRefCount="0"/&gt;&lt;/Hierarchy&gt;&lt;Hierarchy Name="[BOM].[2- Brand Category]" Caption="BOM.2- Brand Category" MDID="141" LinkId="-1" RefCount="1" LinkRefCount="0"&gt;&lt;Member Name="[BOM].[2- Brand Category].DEFAULTMEMBER" Caption="Default (All Products)" MDID="142" LinkId="-1" RefCount="1" LinkRefCount="0"/&gt;&lt;/Hierarchy&gt;&lt;Hierarchy Name="[BOM].[2- Pricing Level 2]" Caption="BOM.2- Pricing Level 2" MDID="143" LinkId="-1" RefCount="1" LinkRefCount="0"&gt;&lt;Member Name="[BOM].[2- Pricing Level 2].DEFAULTMEMBER" Caption="Default (All Products)" MDID="144" LinkId="-1" RefCount="1" LinkRefCount="0"/&gt;&lt;/Hierarchy&gt;&lt;Hierarchy Name="[BOM].[2- Pricing Level 2 Code]" Caption="BOM.2- Pricing Level 2 Code" MDID="145" LinkId="-1" RefCount="1" LinkRefCount="0"&gt;&lt;Member Name="[BOM].[2- Pricing Level 2 Code].DEFAULTMEMBER" Caption="Default (All Products)" MDID="146" LinkId="-1" RefCount="1" LinkRefCount="0"/&gt;&lt;/Hierarchy&gt;&lt;Hierarchy Name="[BOM].[3- Brand Market]" Caption="BOM.3- Brand Market" MDID="147" LinkId="-1" RefCount="1" LinkRefCount="0"&gt;&lt;Member Name="[BOM].[3- Brand Market].DEFAULTMEMBER" Caption="Default (All Products)" MDID="148" LinkId="-1" RefCount="1" LinkRef</t>
  </si>
  <si>
    <t>Count="0"/&gt;&lt;/Hierarchy&gt;&lt;Hierarchy Name="[BOM].[3- Pricing Level 3]" Caption="BOM.3- Pricing Level 3" MDID="149" LinkId="-1" RefCount="1" LinkRefCount="0"&gt;&lt;Member Name="[BOM].[3- Pricing Level 3].DEFAULTMEMBER" Caption="Default (All Products)" MDID="150" LinkId="-1" RefCount="1" LinkRefCount="0"/&gt;&lt;/Hierarchy&gt;&lt;Hierarchy Name="[BOM].[3- Pricing Level 3 Code]" Caption="BOM.3- Pricing Level 3 Code" MDID="151" LinkId="-1" RefCount="1" LinkRefCount="0"&gt;&lt;Member Name="[BOM].[3- Pricing Level 3 Code].DEFAULTMEMBER" Caption="Default (All Products)" MDID="152" LinkId="-1" RefCount="1" LinkRefCount="0"/&gt;&lt;/Hierarchy&gt;&lt;Hierarchy Name="[BOM].[4- Brand Subsector]" Caption="BOM.4- Brand Subsector" MDID="153" LinkId="-1" RefCount="1" LinkRefCount="0"&gt;&lt;Member Name="[BOM].[4- Brand Subsector].DEFAULTMEMBER" Caption="Default (All Products)" MDID="154" LinkId="-1" RefCount="1" LinkRefCount="0"/&gt;&lt;/Hierarchy&gt;&lt;Hierarchy Name="[BOM].[4- Product Distribution Unit]" Caption="BOM.4- Product Distribution Unit" MDID="155" LinkId="-1" RefCount="1" LinkRefCount="0"&gt;&lt;Member Name="[BOM].[4- Product Distribution Unit].DEFAULTMEMBER" Caption="Default (All Products)" MDID="156" LinkId="-1" RefCount="1" LinkRefCount="0"/&gt;&lt;/Hierarchy&gt;&lt;Hierarchy Name="[BOM].[5- HO Brand Carat Brand]" Caption="BOM.5- HO Brand Carat Brand" MDID="157" LinkId="-1" RefCount="1" LinkRefCount="0"&gt;&lt;Member Name="[BOM].[5- HO Brand Carat Brand].DEFAULTMEMBER" Caption="Default (All Products)" MDID="158" LinkId="-1" RefCount="1" LinkRefCount="0"/&gt;&lt;/Hierarchy&gt;&lt;Hierarchy Name="[BOM].[6- Brand Form]" Caption="BOM.6- Brand Form" MDID="159" LinkId="-1" RefCount="1" LinkRefCount="0"&gt;&lt;Member Name="[BOM].[6- Brand Form].DEFAULTMEMBER" Caption="Default (All Products)" MDID="160" LinkId="-1" RefCount="1" LinkRefCount="0"/&gt;&lt;/Hierarchy&gt;&lt;Hierarchy Name="[BOM].[7- Size Pack Form]" Caption="BOM.7- Size Pack Form" MDID="161" LinkId="-1" RefCount="1" LinkRefCount="0"&gt;&lt;Member Name="[BOM].[7- Size Pack Form].DEFAULTMEMBER" Caption="Default (All Products)" MDID="162" LinkId="-1" RefCount="1" LinkRefCount="0"/&gt;&lt;/Hierarchy&gt;&lt;Hierarchy Name="[BOM].[8- Size Pack Form Variant]" Caption="BOM.8- Size Pack Form Variant" MDID="163" LinkId="-1" RefCount="1" LinkRefCount="0"&gt;&lt;Member Name="[BOM].[8- Size Pack Form Variant].DEFAULTMEMBER" Caption="Default (All Products)" MDID="164" LinkId="-1" RefCount="1" LinkRefCount="0"/&gt;&lt;/Hierarchy&gt;&lt;Hierarchy Name="[BOM].[9- Product Distribution Unit]" Caption="BOM.9- Product Distribution Unit" MDID="165" LinkId="-1" RefCount="1" LinkRefCount="0"&gt;&lt;Member Name="[BOM].[9- Product Distribution Unit].DEFAULTMEMBER" Caption="Default (All Products)" MDID="166" LinkId="-1" RefCount="1" LinkRefCount="0"/&gt;&lt;/Hierarchy&gt;&lt;Hierarchy Name="[BOM].[Brand Market Code]" Caption="BOM.Brand Market Code" MDID="167" LinkId="-1" RefCount="1" LinkRefCount="0"&gt;&lt;Member Name="[BOM].[Brand Market Code].DEFAULTMEMBER" Caption="Default (All Products)" MDID="168" LinkId="-1" RefCount="1" LinkRefCount="0"/&gt;&lt;/Hierarchy&gt;&lt;Hierarchy Name="[BOM].[Category Hierarchy]" Caption="BOM.Category Hierarchy" MDID="169" LinkId="-1" RefCount="1" LinkRefCount="0"&gt;&lt;Member Name="[BOM].[Category Hierarchy].DEFAULTMEMBER" Caption="Default (All)" MDID="170" LinkId="-1" RefCount="1" LinkRefCount="0"/&gt;&lt;/Hierarchy&gt;&lt;Hierarchy Name="[BOM].[Communication Code]" Caption="BOM.Communication Code" MDID="171" LinkId="-1" RefCount="1" LinkRefCount="0"&gt;&lt;Member Name="[BOM].[Communication Code].DEFAULTMEMBER" Caption="Default (All Products)" MDID="172" LinkId="-1" RefCount="1" LinkRefCount="0"/&gt;&lt;/Hierarchy&gt;&lt;Hierarchy Name="[BOM].[Country Specific Language 1]" Caption="BOM.Country Specific Language 1" MDID="173" LinkId="-1" RefCount="1" LinkRefCount="0"&gt;&lt;Member Name="[BOM].[Country Specific Language 1].DEFAULTMEMBER" Caption="Default (All Products)" MDID="174" LinkId="-1" RefCount="1" LinkRefCount="0"/&gt;&lt;/Hierarchy&gt;&lt;Hierarchy Name="[BOM].[Country Specific Language 2]" Caption="BOM.Country Specific Language 2" MDID="175" LinkId="-1" RefCount="1" LinkRefCount="0"&gt;&lt;Member Name="[BOM].[Country Specific Language 2].DEFAULTMEMBER" Caption="Default (All Products)" MDID="176" LinkId="-1" RefCount="1" LinkRefCount="0"/&gt;&lt;/Hierarchy&gt;&lt;Hierarchy Name="[BOM].[Description]" Caption="BOM.Description" MDID="177" LinkId="-1" RefCount="1" LinkRefCount="0"&gt;&lt;Member Name="[BOM].[Description].DEFAULTMEMBER" Caption="Default (All Products)" MDID="178" LinkId="-1" RefCount="1" LinkRefCount="0"/&gt;&lt;/Hierarchy&gt;&lt;Hierarchy Name="[BOM].[EAN ZCS]" Caption="BOM.EAN ZCS" MDID="179" LinkId="-1" RefCount="1" LinkRefCount="0"&gt;&lt;Member Name="[BOM].[EAN ZCS].DEFAULTMEMBER" Caption="Default (All Products)" MDID="180" LinkId="-1" RefCount="1" LinkRefCount="0"/&gt;&lt;/Hierarchy&gt;&lt;Hierarchy Name="[BOM].[EAN ZCU]" Caption="BOM.EAN ZCU" MDID="181" LinkId="-1" RefCount="1" LinkRefCount="0"&gt;&lt;Member Name="[BOM].[EAN ZCU].DEFAULTMEMBER" Caption="Default (All Products)" MDID="182" LinkId="-1" RefCount="1" LinkRefCount="0"/&gt;&lt;/Hierarchy&gt;&lt;Hierarchy Name="[BOM].[Gross Weight Factor]" Caption="BOM.Gross Weight Factor" MDID="183" LinkId="-1" RefCount="1" LinkRefCount="0"&gt;&lt;Member Name="[BOM].[Gross Weight Factor].DEFAULTMEMBER" Caption="Default (All Products)" MDID="184" LinkId="-1" RefCount="1" LinkRefCount="0"/&gt;&lt;/Hierarchy&gt;&lt;Hierarchy Name="[BOM].[HO Brand Carat Brand Code]" Caption="BOM.HO Brand Carat Brand Code" MDID="185" LinkId="-1" RefCount="1" LinkRefCount="0"&gt;&lt;Member Name="[BOM].[HO Brand Carat Brand Code].DEFAULTMEMBER" Caption="Default (All Products)" MDID="186" LinkId="-1" RefCount="1" LinkRefCount="0"/&gt;&lt;/Hierarchy&gt;&lt;Hierarchy Name="[BOM].[Material Group 3]" Caption="BOM.Material Group 3" MDID="187" LinkId="-1" RefCount="1" LinkRefCount="0"&gt;&lt;Member Name="[BOM].[Material Group 3].DEFAULTMEMBER" Caption="Default (All Products)" MDID="188" LinkId="-1" RefCount="1" LinkRefCount="0"/&gt;&lt;/Hierarchy&gt;&lt;Hierarchy Name="[BOM].[Material Pack Type]" Caption="BOM.Material Pack Type" MDID="189" LinkId="-1" RefCount="1" LinkRefCount="0"&gt;&lt;Member Name="[BOM].[Material Pack Type].DEFAULTMEMBER" Caption="Default (All Products)" MDID="190" LinkId="-1" RefCount="1" LinkRefCount="0"/&gt;&lt;/Hierarchy&gt;&lt;Hierarchy Name="[BOM].[Material Pricing Group]" Caption="BOM.Material Pricing Group" MDID="191" LinkId="-1" RefCount="1" LinkRefCount="0"&gt;&lt;Member Name="[BOM].[Material Pricing Group].DEFAULTMEMBER" Caption="Default (All Products)" MDID="192" LinkId="-1" RefCount="1" LinkRefCount="0"/&gt;&lt;/Hierarchy&gt;&lt;Hierarchy Name="[BOM].[Material Pricing Group Description]" Caption="BOM.Material Pricing Group Description" MDID="193" LinkId="-1" RefCount="1" LinkRefCount="0"&gt;&lt;Member Name="[BOM].[Material Pricing Group Description].DEFAULTMEMBER" Caption="Default (All Products)" MDID="194" LinkId="-1" RefCount="1" LinkRefCount="0"/&gt;&lt;/Hierarchy&gt;&lt;Hierarchy Name="[BOM].[Material Type]" Caption="BOM.Material Type" MDID="195" LinkId="-1" RefCount="1" LinkRefCount="0"&gt;&lt;Member Name="[BOM].[Material Type].DEFAULTMEMBER" Caption="Default (All Products)" MDID="196" LinkId="-1" RefCount="1" LinkRefCount="0"/&gt;&lt;/Hierarchy&gt;&lt;Hierarchy Name="[BOM].[MRDR Code]" Caption="BOM.MRDR Code" MDID="197" LinkId="-1" RefCount="1" LinkRefCount="0"&gt;&lt;Member Name="[BOM].[MRDR Code].DEFAULTMEMBER" Caption="Default (All Products)" MDID="198" LinkId="-1" RefCount="1" LinkRefCount="0"/&gt;&lt;/Hierarchy&gt;&lt;Hierarchy Name="[BOM].[Net Weight Factor]" Caption="BOM.Net Weight Factor" MDID="199" LinkId="-1" RefCount="1" LinkRefCount="0"&gt;&lt;Member Name="[BOM].[Net Weight Factor].DEFAULTMEMBER" Caption="Default (All Products)" MDID="200" LinkId="-1" RefCount="1" LinkRefCount="0"/&gt;&lt;/Hierarchy&gt;&lt;Hierarchy Name="[BOM].[Pack Nature]" Caption="BOM.Pack Nature" MDID="201" LinkId="-1" RefCount="1" LinkRefCount="0"&gt;&lt;Member Name="[BOM].[Pack Nature].DEFAULTMEMBER" Caption="Default (All Products)" MDID="202" LinkId="-1" RefCount="1" LinkRefCount="0"/&gt;&lt;/Hierarchy&gt;&lt;Hierarchy Name="[BOM].[Pricing Hierarchy]" Caption="BOM.Pricing Hierarchy" MDID="203" LinkId="-1" RefCount="1" LinkRefCount="0"&gt;&lt;Member Name="[BOM].[Pricing Hierarchy].DEFAULTMEMBER" Caption="Default (All)" MDID="204" LinkId="-1" RefCount="1" LinkRefCount="0"/&gt;&lt;/Hierarchy&gt;&lt;Hierarchy Name="[BOM].[Promo Flag]" Caption="BOM.Promo Flag" MDID="205" LinkId="-1" RefCount="1" LinkRefCount="0"&gt;&lt;Member Name="[BOM].[Promo Flag].DEFAULTMEMBER" Caption="Default (All Products)" MDID="206" LinkId="-1" RefCount="1" LinkRefCount="0"/&gt;&lt;/Hierarchy&gt;&lt;Hierarchy Name="[BOM].[Sales BOM]" Caption="BOM.Sales BOM" MDID="207" LinkId="-1" RefCount="1" LinkRefCount="0"&gt;&lt;Member Name="[BOM].[Sales BOM].DEFAULTMEMBER" Caption="Default (All Products)" MDID="208" LinkId="-1" RefCount="1" LinkRefCount="0"/&gt;&lt;/Hierarchy&gt;&lt;Hierarchy Name="[BOM].[Sales Organisation]" Caption="BOM.Sales Organisation" MDID="209" LinkId="-1" RefCount="1" LinkRefCount="0"&gt;&lt;Member Name="[BOM].[Sales Organisation].DEFAULTMEMBER" Caption="Default (All Products)" MDID="210" LinkId="-1" RefCount="1" LinkRefCount="0"/&gt;&lt;/Hierarchy&gt;&lt;Hierarchy Name="[BOM].[Size Pack Form Variant Code]" Caption="BOM.Size Pack Form Variant Code" MDID="211" LinkId="-1" RefCount="1" LinkRefCount="0"&gt;&lt;Member Name="[BOM].[Size Pack Form Variant Code].DEFAULTMEMBER" Caption="Default (All Products)" MDID="212" LinkId="-1" RefCount="1" LinkRefCount="0"/&gt;&lt;/Hierarchy&gt;&lt;Hierarchy Name="[BOM].[Special Distribution Unit]" Caption="BOM.Special Distribution Unit" MDID="213" LinkId="-1" RefCount="1" LinkRefCount="0"&gt;&lt;Member Name="[BOM].[Special Distribution Unit].DEFAULTMEMBER" Caption="Default (All Products)" MDID="214" LinkId="-1" RefCount="1" LinkRefCount="0"/&gt;&lt;/Hierarchy&gt;&lt;Hierarchy Name="[BOM].[Special Selling Unit]" Caption="BOM.Special Selling Unit" MDID="215" LinkId="-1" RefCount="1" LinkRefCount="0"&gt;&lt;Member Name="[BOM].[Special Selling Unit].DEFAULTMEMBER" Caption="Default (All Products)" MDID="216" LinkId="-1" RefCount="1" LinkRefCount="0"/&gt;&lt;/Hierarchy&gt;&lt;Hierarchy Name="[BOM].[Type Of Product]" Caption="BOM.Type Of Product" MDID="217" LinkId="-1" RefCount="1" LinkRefCount="0"&gt;&lt;Member Name="[BOM].[Type Of Product].DEFAULTMEMBER" Caption="Default (All Products)" MDID="218" LinkId="-1" RefCount="1" LinkRefCount="0"/&gt;&lt;/Hierarchy&gt;&lt;/Dimension&gt;&lt;Dimension Name="[Country]" Caption="Country" MDID="99" LinkId="-1" RefCount="5" LinkRefCount="0"&gt;&lt;Hierarchy Name="[Country].[Country]" Caption="Country" MDID="100" LinkId="-1" RefCount="1" LinkRefCount="0"&gt;&lt;Member Name="[Country].[Country].&amp;amp;[47]" Caption="Czech Republic" MDID="101" LinkId="-1" RefCount="1" LinkRefCount="0"/&gt;&lt;Member Name="[Country].[Country].&amp;amp;[48]" Caption="Slovakia" MDID="102" LinkId="-1" RefCount="1" LinkRefCount="0"/&gt;&lt;/Hierarchy&gt;&lt;Hierarchy Name="[Country].[Code]" Caption="Code" MDID="219" LinkId="-1" RefCount="1" LinkRefCount="0"&gt;&lt;Member Name="[Country].[Code].DEFAULTMEMBER" Caption="Default (All Countries)" MDID="220" LinkId="-1" RefCount="1" LinkRefCount="0"/&gt;&lt;/Hierarchy&gt;&lt;Hierarchy Name="[Country].[Geographical Hierarchy]" Caption="Geographical Hierarchy" MDID="221" LinkId="-1" RefCount="1" LinkRefCount="0"&gt;&lt;Member Name="[Country].[Geographical Hierarchy].DEFAULTMEMBER" Caption="Default (Countries)" MDID="222" LinkId="-1" RefCount="1" LinkRefCount="0"/&gt;&lt;/Hierarchy&gt;&lt;Hierarchy Name="[Country].[Reporting Entity]" Caption="Reporting Entity" MDID="223" LinkId="-1" RefCount="1" LinkRefCount="0"&gt;&lt;Member Name="[Country].[Reporting Entity].DEFAULTMEMBER" Caption="Default (All Countries)" MDID="224" LinkId="-1" RefCount="1" LinkRefCount="0"/&gt;&lt;/Hierarchy&gt;&lt;Hierarchy Name="[Country].[Reporting Group]" Caption="Reporting Group" MDID="225" LinkId="-1" RefCount="1" LinkRefCount="0"&gt;&lt;Member Name="[Country].[Reporting Group].DEFAULTMEMBER" Caption="Default (All Countries)" MDID="226" LinkId="-1" RefCount="1" LinkRefCount="0"/&gt;&lt;/Hierarchy&gt;&lt;/Dimension&gt;&lt;Dimension Name="[Currency]" Caption="Currency" MDID="103" LinkId="-1" RefCount="1" LinkRefCount="0"&gt;&lt;Hierarchy Name="[Currency].[Currency]" Caption="Currency" MDID="104" LinkId="-1" RefCount="1" LinkRefCount="0"&gt;&lt;Member Name="[Currency].[Currency].&amp;amp;[CZK]" Caption="CZK" MDID="105" LinkId="-1" RefCount="1" LinkRefCount="0"/&gt;&lt;Member Name="[Currency].[Currency].&amp;amp;[SKK]" Caption="SKK" MDID="106" LinkId="-1" RefCount="1" LinkRefCount="0"/&gt;&lt;/Hierarchy&gt;&lt;/Dimension&gt;&lt;Dimension Name="[Customer]" Caption="Customer" MDID="227" LinkId="-1" RefCount="58" LinkRefCount="0"&gt;&lt;Hierarchy Name="[Customer].[1- Total Customer L1]" Caption="1- Total Customer L1" MDID="228" LinkId="-1" RefCount="1" LinkRefCount="0"&gt;&lt;Member Name="[Customer].[1- Total Customer L1].DEFAULTMEMBER" Caption="Default (All Customers)" MDID="229" LinkId="-1" RefCount="1" LinkRefCount="0"/&gt;&lt;/Hierarchy&gt;&lt;Hierarchy Name="[Customer].[1- Total Customer L1 Code]" Caption="1- Total Customer L1 Code" MDID="230" LinkId="-1" RefCount="1" LinkRefCount="0"&gt;&lt;Member Name="[Customer].[1- Total Customer L1 Code].DEFAULTMEMBER" Caption="Default (All Customers)" MDID="231" LinkId="-1" RefCount="1" LinkRefCount="0"/&gt;&lt;/Hierarchy&gt;&lt;Hierarchy Name="[Customer].[2- European Customer L2]" Caption="2- European Customer L2" MDID="232" LinkId="-1" RefCount="1" LinkRefCount="0"&gt;&lt;Member Name="[Customer].[2- European Customer L2].DEFAULTMEMBER" Caption="Default (All Customers)" MDID="233" LinkId="-1" RefCount="1" LinkRefCount="0"/&gt;&lt;/Hierarchy&gt;&lt;Hierarchy Name="[Customer].[2- European Customer L2 Code]" Caption="2- European Customer L2 Code" MDID="234" LinkId="-1" RefCount="1" LinkRefCount="0"&gt;&lt;Member Name="[Customer].[2- European Customer L2 Code].DEFAULTMEMBER" Caption="Default (All Customers)" MDID="235" LinkId="-1" RefCount="1" LinkRefCount="0"/&gt;&lt;/Hierarchy&gt;&lt;Hierarchy Name="[Customer].[3- Planning Customer L3]" Caption="3- Planning Customer L3" MDID="236" LinkId="-1" RefCount="1" LinkRefCount="0"&gt;&lt;Member Name="[Customer].[3- Planning Customer L3].DEFAULTMEMBER" Caption="Default (All Customers)" MDID="237" LinkId="-1" RefCount="1" LinkRefCount="0"/&gt;&lt;/Hierarchy&gt;&lt;Hierarchy Name="[Customer].[3- Planning Customer L3 Code]" Caption="3- Planning Customer L3 Code" MDID="238" LinkId="-1" RefCount="1" LinkRefCount="0"&gt;&lt;Member Name="[Customer].[3- Planning Customer L3 Code].DEFAULTMEMBER" Caption="Default (All Customers)" MDID="239" LinkId="-1" RefCount="1" LinkRefCount="0"/&gt;&lt;/Hierarchy&gt;&lt;Hierarchy Name="[Customer].[4- Reporting Customer L4]" Caption="4- Reporting Customer L4" MDID="240" LinkId="-1" RefCount="1" LinkRefCount="0"&gt;&lt;Member Name="[Customer].[4- Reporting Customer L4].DEFAULTMEMBER" Caption="Default (All Customers)" MDID="241" LinkId="-1" RefCount="1" LinkRefCount="0"/&gt;&lt;/Hierarchy&gt;&lt;Hierarchy Name="[Customer].[4- Reporting Customer L4 Code]" Caption="4- Reporting Customer L4 Code" MDID="242" LinkId="-1" RefCount="1" LinkRefCount="0"&gt;&lt;Member Name="[Customer].[4- Reporting Customer L4 Code].DEFAULTMEMBER" Caption="Default (All Customers)" MDID="243" LinkId="-1" RefCount="1" LinkRefCount="0"/&gt;&lt;/Hierarchy&gt;&lt;Hierarchy Name="[Customer].[5- Local Customer L5]" Caption="5- Local Customer L5" MDID="244" LinkId="-1" RefCount="1" LinkRefCount="0"&gt;&lt;Member Name="[Customer].[5- Local Customer L5].DEFAULTMEMBER" Caption="Default (All Customers)" MDID="245" LinkId="-1" RefCount="1" LinkRefCount="0"/&gt;&lt;/Hierarchy&gt;&lt;Hierarchy Name="[Customer].[5- Local Customer L5 Code]" Caption="5- Local Customer L5 Code" MDID="246" LinkId="-1" RefCount="1" LinkRefCount="0"&gt;&lt;Member Name="[Customer].[5- Local Customer L5 Code].DEFAULTMEMBER" Caption="Default (All Customers)" MDID="247" LinkId="-1" RefCount="1" LinkRefCount="0"/&gt;&lt;/Hierarchy&gt;&lt;Hierarchy Name="[Customer].[6- Local Customer L6]" Caption="6- Local Customer L6" MDID="248" LinkId="-1" RefCount="1" LinkRefCount="0"&gt;&lt;Member Name="[Customer].[6- Local Customer L6].DEFAULTMEMBER" Caption="Default (All Customers)" MDID="249" LinkId="-1" RefCount="1" LinkRefCount="0"/&gt;&lt;/Hierarchy&gt;&lt;Hierarchy Name="[Customer].[6- Local Customer L6 Code]" Caption="6- Local Customer L6 Code" MDID="250" LinkId="-1" RefCount="1" LinkRefCount="0"&gt;&lt;Member Name="[Customer].[6- Local Customer L6 Code].DEFAULTMEMBER" Caption="Default (All Customers)" MDID="251" LinkId="-1" RefCount="1" LinkRefCount="0"/&gt;&lt;/Hierarchy&gt;&lt;Hierarchy Name="[Customer].[7- Local Customer L7]" Caption="7- Local Customer L7" MDID="252" LinkId="-1" RefCount="1" LinkRefCount="0"&gt;&lt;Member Name="[Customer].[7- Local Customer L7].DEFAULTMEMBER" Caption="Default (All Customers)" MDID="253" LinkId="-1" RefCount="1" LinkRefCount="0"/&gt;&lt;/Hierarchy&gt;&lt;Hierarchy Name="[Customer].[7- Local Customer L7 Code]" Caption="7- Local Customer L7 Code" MDID="25</t>
  </si>
  <si>
    <t>4" LinkId="-1" RefCount="1" LinkRefCount="0"&gt;&lt;Member Name="[Customer].[7- Local Customer L7 Code].DEFAULTMEMBER" Caption="Default (All Customers)" MDID="255" LinkId="-1" RefCount="1" LinkRefCount="0"/&gt;&lt;/Hierarchy&gt;&lt;Hierarchy Name="[Customer].[8- Sold To Customer]" Caption="8- Sold To Customer" MDID="256" LinkId="-1" RefCount="1" LinkRefCount="0"&gt;&lt;Member Name="[Customer].[8- Sold To Customer].DEFAULTMEMBER" Caption="Default (All Customers)" MDID="257" LinkId="-1" RefCount="1" LinkRefCount="0"/&gt;&lt;/Hierarchy&gt;&lt;Hierarchy Name="[Customer].[9- Ship To Customer]" Caption="9- Ship To Customer" MDID="258" LinkId="-1" RefCount="1" LinkRefCount="0"&gt;&lt;Member Name="[Customer].[9- Ship To Customer].DEFAULTMEMBER" Caption="Default (All Customers)" MDID="259" LinkId="-1" RefCount="1" LinkRefCount="0"/&gt;&lt;/Hierarchy&gt;&lt;Hierarchy Name="[Customer].[ABC Classification]" Caption="ABC Classification" MDID="260" LinkId="-1" RefCount="1" LinkRefCount="0"&gt;&lt;Member Name="[Customer].[ABC Classification].DEFAULTMEMBER" Caption="Default (All Customers)" MDID="261" LinkId="-1" RefCount="1" LinkRefCount="0"/&gt;&lt;/Hierarchy&gt;&lt;Hierarchy Name="[Customer].[Active]" Caption="Active" MDID="262" LinkId="-1" RefCount="1" LinkRefCount="0"&gt;&lt;Member Name="[Customer].[Active].DEFAULTMEMBER" Caption="Default (All Customers)" MDID="263" LinkId="-1" RefCount="1" LinkRefCount="0"/&gt;&lt;/Hierarchy&gt;&lt;Hierarchy Name="[Customer].[Activity ID]" Caption="Activity ID" MDID="264" LinkId="-1" RefCount="1" LinkRefCount="0"&gt;&lt;Member Name="[Customer].[Activity ID].DEFAULTMEMBER" Caption="Default (All Customers)" MDID="265" LinkId="-1" RefCount="1" LinkRefCount="0"/&gt;&lt;/Hierarchy&gt;&lt;Hierarchy Name="[Customer].[Channel]" Caption="Channel" MDID="266" LinkId="-1" RefCount="1" LinkRefCount="0"&gt;&lt;Member Name="[Customer].[Channel].DEFAULTMEMBER" Caption="Default (All Customers)" MDID="267" LinkId="-1" RefCount="1" LinkRefCount="0"/&gt;&lt;/Hierarchy&gt;&lt;Hierarchy Name="[Customer].[City]" Caption="City" MDID="268" LinkId="-1" RefCount="1" LinkRefCount="0"&gt;&lt;Member Name="[Customer].[City].DEFAULTMEMBER" Caption="Default (All Customers)" MDID="269" LinkId="-1" RefCount="1" LinkRefCount="0"/&gt;&lt;/Hierarchy&gt;&lt;Hierarchy Name="[Customer].[Create Date]" Caption="Create Date" MDID="270" LinkId="-1" RefCount="1" LinkRefCount="0"&gt;&lt;Member Name="[Customer].[Create Date].DEFAULTMEMBER" Caption="Default (All Customers)" MDID="271" LinkId="-1" RefCount="1" LinkRefCount="0"/&gt;&lt;/Hierarchy&gt;&lt;Hierarchy Name="[Customer].[Customer Code]" Caption="Customer Code" MDID="272" LinkId="-1" RefCount="1" LinkRefCount="0"&gt;&lt;Member Name="[Customer].[Customer Code].DEFAULTMEMBER" Caption="Default (All Customers)" MDID="273" LinkId="-1" RefCount="1" LinkRefCount="0"/&gt;&lt;/Hierarchy&gt;&lt;Hierarchy Name="[Customer].[Customer Group]" Caption="Customer Group" MDID="274" LinkId="-1" RefCount="1" LinkRefCount="0"&gt;&lt;Member Name="[Customer].[Customer Group].DEFAULTMEMBER" Caption="Default (All Customers)" MDID="275" LinkId="-1" RefCount="1" LinkRefCount="0"/&gt;&lt;/Hierarchy&gt;&lt;Hierarchy Name="[Customer].[CVA European Code]" Caption="CVA European Code" MDID="276" LinkId="-1" RefCount="1" LinkRefCount="0"&gt;&lt;Member Name="[Customer].[CVA European Code].DEFAULTMEMBER" Caption="Default (All Customers)" MDID="277" LinkId="-1" RefCount="1" LinkRefCount="0"/&gt;&lt;/Hierarchy&gt;&lt;Hierarchy Name="[Customer].[CVA European Description]" Caption="CVA European Description" MDID="278" LinkId="-1" RefCount="1" LinkRefCount="0"&gt;&lt;Member Name="[Customer].[CVA European Description].DEFAULTMEMBER" Caption="Default (All Customers)" MDID="279" LinkId="-1" RefCount="1" LinkRefCount="0"/&gt;&lt;/Hierarchy&gt;&lt;Hierarchy Name="[Customer].[CVA Local Code]" Caption="CVA Local Code" MDID="280" LinkId="-1" RefCount="1" LinkRefCount="0"&gt;&lt;Member Name="[Customer].[CVA Local Code].DEFAULTMEMBER" Caption="Default (All Customers)" MDID="281" LinkId="-1" RefCount="1" LinkRefCount="0"/&gt;&lt;/Hierarchy&gt;&lt;Hierarchy Name="[Customer].[CVA Local Description]" Caption="CVA Local Description" MDID="282" LinkId="-1" RefCount="1" LinkRefCount="0"&gt;&lt;Member Name="[Customer].[CVA Local Description].DEFAULTMEMBER" Caption="Default (All Customers)" MDID="283" LinkId="-1" RefCount="1" LinkRefCount="0"/&gt;&lt;/Hierarchy&gt;&lt;Hierarchy Name="[Customer].[Fax]" Caption="Fax" MDID="284" LinkId="-1" RefCount="1" LinkRefCount="0"&gt;&lt;Member Name="[Customer].[Fax].DEFAULTMEMBER" Caption="Default (All Customers)" MDID="285" LinkId="-1" RefCount="1" LinkRefCount="0"/&gt;&lt;/Hierarchy&gt;&lt;Hierarchy Name="[Customer].[Industry]" Caption="Industry" MDID="286" LinkId="-1" RefCount="1" LinkRefCount="0"&gt;&lt;Member Name="[Customer].[Industry].DEFAULTMEMBER" Caption="Default (All Customers)" MDID="287" LinkId="-1" RefCount="1" LinkRefCount="0"/&gt;&lt;/Hierarchy&gt;&lt;Hierarchy Name="[Customer].[Nielsen ID]" Caption="Nielsen ID" MDID="288" LinkId="-1" RefCount="1" LinkRefCount="0"&gt;&lt;Member Name="[Customer].[Nielsen ID].DEFAULTMEMBER" Caption="Default (All Customers)" MDID="289" LinkId="-1" RefCount="1" LinkRefCount="0"/&gt;&lt;/Hierarchy&gt;&lt;Hierarchy Name="[Customer].[Payer]" Caption="Payer" MDID="290" LinkId="-1" RefCount="1" LinkRefCount="0"&gt;&lt;Member Name="[Customer].[Payer].DEFAULTMEMBER" Caption="Default (All Customers)" MDID="291" LinkId="-1" RefCount="1" LinkRefCount="0"/&gt;&lt;/Hierarchy&gt;&lt;Hierarchy Name="[Customer].[Phone]" Caption="Phone" MDID="292" LinkId="-1" RefCount="1" LinkRefCount="0"&gt;&lt;Member Name="[Customer].[Phone].DEFAULTMEMBER" Caption="Default (All Customers)" MDID="293" LinkId="-1" RefCount="1" LinkRefCount="0"/&gt;&lt;/Hierarchy&gt;&lt;Hierarchy Name="[Customer].[PO Box]" Caption="PO Box" MDID="294" LinkId="-1" RefCount="1" LinkRefCount="0"&gt;&lt;Member Name="[Customer].[PO Box].DEFAULTMEMBER" Caption="Default (All Customers)" MDID="295" LinkId="-1" RefCount="1" LinkRefCount="0"/&gt;&lt;/Hierarchy&gt;&lt;Hierarchy Name="[Customer].[Post Code]" Caption="Post Code" MDID="296" LinkId="-1" RefCount="1" LinkRefCount="0"&gt;&lt;Member Name="[Customer].[Post Code].DEFAULTMEMBER" Caption="Default (All Customers)" MDID="297" LinkId="-1" RefCount="1" LinkRefCount="0"/&gt;&lt;/Hierarchy&gt;&lt;Hierarchy Name="[Customer].[Region]" Caption="Region" MDID="298" LinkId="-1" RefCount="1" LinkRefCount="0"&gt;&lt;Member Name="[Customer].[Region].DEFAULTMEMBER" Caption="Default (All Customers)" MDID="299" LinkId="-1" RefCount="1" LinkRefCount="0"/&gt;&lt;/Hierarchy&gt;&lt;Hierarchy Name="[Customer].[Sales Office Name]" Caption="Sales Office Name" MDID="300" LinkId="-1" RefCount="1" LinkRefCount="0"&gt;&lt;Member Name="[Customer].[Sales Office Name].DEFAULTMEMBER" Caption="Default (All Customers)" MDID="301" LinkId="-1" RefCount="1" LinkRefCount="0"/&gt;&lt;/Hierarchy&gt;&lt;Hierarchy Name="[Customer].[Sales Organisation]" Caption="Sales Organisation" MDID="302" LinkId="-1" RefCount="1" LinkRefCount="0"&gt;&lt;Member Name="[Customer].[Sales Organisation].DEFAULTMEMBER" Caption="Default (All Customers)" MDID="303" LinkId="-1" RefCount="1" LinkRefCount="0"/&gt;&lt;/Hierarchy&gt;&lt;Hierarchy Name="[Customer].[Sales Rep]" Caption="Sales Rep" MDID="304" LinkId="-1" RefCount="1" LinkRefCount="0"&gt;&lt;Member Name="[Customer].[Sales Rep].DEFAULTMEMBER" Caption="Default (All Customers)" MDID="305" LinkId="-1" RefCount="1" LinkRefCount="0"/&gt;&lt;/Hierarchy&gt;&lt;Hierarchy Name="[Customer].[Ship To City]" Caption="Ship To City" MDID="306" LinkId="-1" RefCount="1" LinkRefCount="0"&gt;&lt;Member Name="[Customer].[Ship To City].DEFAULTMEMBER" Caption="Default (All Customers)" MDID="307" LinkId="-1" RefCount="1" LinkRefCount="0"/&gt;&lt;/Hierarchy&gt;&lt;Hierarchy Name="[Customer].[Ship To Code]" Caption="Ship To Code" MDID="308" LinkId="-1" RefCount="1" LinkRefCount="0"&gt;&lt;Member Name="[Customer].[Ship To Code].DEFAULTMEMBER" Caption="Default (All Customers)" MDID="309" LinkId="-1" RefCount="1" LinkRefCount="0"/&gt;&lt;/Hierarchy&gt;&lt;Hierarchy Name="[Customer].[Ship To Create Date]" Caption="Ship To Create Date" MDID="310" LinkId="-1" RefCount="1" LinkRefCount="0"&gt;&lt;Member Name="[Customer].[Ship To Create Date].DEFAULTMEMBER" Caption="Default (All Customers)" MDID="311" LinkId="-1" RefCount="1" LinkRefCount="0"/&gt;&lt;/Hierarchy&gt;&lt;Hierarchy Name="[Customer].[Ship To Fax]" Caption="Ship To Fax" MDID="312" LinkId="-1" RefCount="1" LinkRefCount="0"&gt;&lt;Member Name="[Customer].[Ship To Fax].DEFAULTMEMBER" Caption="Default (All Customers)" MDID="313" LinkId="-1" RefCount="1" LinkRefCount="0"/&gt;&lt;/Hierarchy&gt;&lt;Hierarchy Name="[Customer].[Ship To Name]" Caption="Ship To Name" MDID="314" LinkId="-1" RefCount="1" LinkRefCount="0"&gt;&lt;Member Name="[Customer].[Ship To Name].DEFAULTMEMBER" Caption="Default (All Customers)" MDID="315" LinkId="-1" RefCount="1" LinkRefCount="0"/&gt;&lt;/Hierarchy&gt;&lt;Hierarchy Name="[Customer].[Ship To Phone]" Caption="Ship To Phone" MDID="316" LinkId="-1" RefCount="1" LinkRefCount="0"&gt;&lt;Member Name="[Customer].[Ship To Phone].DEFAULTMEMBER" Caption="Default (All Customers)" MDID="317" LinkId="-1" RefCount="1" LinkRefCount="0"/&gt;&lt;/Hierarchy&gt;&lt;Hierarchy Name="[Customer].[Ship To Post Code]" Caption="Ship To Post Code" MDID="318" LinkId="-1" RefCount="1" LinkRefCount="0"&gt;&lt;Member Name="[Customer].[Ship To Post Code].DEFAULTMEMBER" Caption="Default (All Customers)" MDID="319" LinkId="-1" RefCount="1" LinkRefCount="0"/&gt;&lt;/Hierarchy&gt;&lt;Hierarchy Name="[Customer].[Ship To Region]" Caption="Ship To Region" MDID="320" LinkId="-1" RefCount="1" LinkRefCount="0"&gt;&lt;Member Name="[Customer].[Ship To Region].DEFAULTMEMBER" Caption="Default (All Customers)" MDID="321" LinkId="-1" RefCount="1" LinkRefCount="0"/&gt;&lt;/Hierarchy&gt;&lt;Hierarchy Name="[Customer].[Ship To Sales Organisation]" Caption="Ship To Sales Organisation" MDID="322" LinkId="-1" RefCount="1" LinkRefCount="0"&gt;&lt;Member Name="[Customer].[Ship To Sales Organisation].DEFAULTMEMBER" Caption="Default (All Customers)" MDID="323" LinkId="-1" RefCount="1" LinkRefCount="0"/&gt;&lt;/Hierarchy&gt;&lt;Hierarchy Name="[Customer].[Ship To Short Postcode]" Caption="Ship To Short Postcode" MDID="324" LinkId="-1" RefCount="1" LinkRefCount="0"&gt;&lt;Member Name="[Customer].[Ship To Short Postcode].DEFAULTMEMBER" Caption="Default (All Customers)" MDID="325" LinkId="-1" RefCount="1" LinkRefCount="0"/&gt;&lt;/Hierarchy&gt;&lt;Hierarchy Name="[Customer].[Ship To Street]" Caption="Ship To Street" MDID="326" LinkId="-1" RefCount="1" LinkRefCount="0"&gt;&lt;Member Name="[Customer].[Ship To Street].DEFAULTMEMBER" Caption="Default (All Customers)" MDID="327" LinkId="-1" RefCount="1" LinkRefCount="0"/&gt;&lt;/Hierarchy&gt;&lt;Hierarchy Name="[Customer].[Shop ID]" Caption="Shop ID" MDID="328" LinkId="-1" RefCount="1" LinkRefCount="0"&gt;&lt;Member Name="[Customer].[Shop ID].DEFAULTMEMBER" Caption="Default (All Customers)" MDID="329" LinkId="-1" RefCount="1" LinkRefCount="0"/&gt;&lt;/Hierarchy&gt;&lt;Hierarchy Name="[Customer].[Short Post Code]" Caption="Short Post Code" MDID="330" LinkId="-1" RefCount="1" LinkRefCount="0"&gt;&lt;Member Name="[Customer].[Short Post Code].DEFAULTMEMBER" Caption="Default (All Customers)" MDID="331" LinkId="-1" RefCount="1" LinkRefCount="0"/&gt;&lt;/Hierarchy&gt;&lt;Hierarchy Name="[Customer].[Sold To Name]" Caption="Sold To Name" MDID="332" LinkId="-1" RefCount="1" LinkRefCount="0"&gt;&lt;Member Name="[Customer].[Sold To Name].DEFAULTMEMBER" Caption="Default (All Customers)" MDID="333" LinkId="-1" RefCount="1" LinkRefCount="0"/&gt;&lt;/Hierarchy&gt;&lt;Hierarchy Name="[Customer].[Street]" Caption="Street" MDID="334" LinkId="-1" RefCount="1" LinkRefCount="0"&gt;&lt;Member Name="[Customer].[Street].DEFAULTMEMBER" Caption="Default (All Customers)" MDID="335" LinkId="-1" RefCount="1" LinkRefCount="0"/&gt;&lt;/Hierarchy&gt;&lt;Hierarchy Name="[Customer].[Terms Of Payment]" Caption="Terms Of Payment" MDID="336" LinkId="-1" RefCount="1" LinkRefCount="0"&gt;&lt;Member Name="[Customer].[Terms Of Payment].DEFAULTMEMBER" Caption="Default (All Customers)" MDID="337" LinkId="-1" RefCount="1" LinkRefCount="0"/&gt;&lt;/Hierarchy&gt;&lt;Hierarchy Name="[Customer].[Type Of Customer]" Caption="Type Of Customer" MDID="338" LinkId="-1" RefCount="1" LinkRefCount="0"&gt;&lt;Member Name="[Customer].[Type Of Customer].DEFAULTMEMBER" Caption="Default (All Customers)" MDID="339" LinkId="-1" RefCount="1" LinkRefCount="0"/&gt;&lt;/Hierarchy&gt;&lt;Hierarchy Name="[Customer].[VAT Registration]" Caption="VAT Registration" MDID="340" LinkId="-1" RefCount="1" LinkRefCount="0"&gt;&lt;Member Name="[Customer].[VAT Registration].DEFAULTMEMBER" Caption="Default (All Customers)" MDID="341" LinkId="-1" RefCount="1" LinkRefCount="0"/&gt;&lt;/Hierarchy&gt;&lt;Hierarchy Name="[Customer].[Customer Hierarchy]" Caption="Customer Hierarchy" MDID="481" LinkId="-1" RefCount="1" LinkRefCount="0"&gt;&lt;Member Name="[Customer].[Customer Hierarchy].[All]" Caption="All" MDID="482" LinkId="-1" RefCount="2" LinkRefCount="0"/&gt;&lt;Level Name="[Customer].[Customer Hierarchy].[Local Customer (L5)]" Caption="Local Customer (L5)" MDID="483" LinkId="-1" RefCount="1" LinkRefCount="0"/&gt;&lt;/Hierarchy&gt;&lt;/Dimension&gt;&lt;Dimension Name="[Product Origin]" Caption="Product Origin" MDID="446" LinkId="-1" RefCount="1" LinkRefCount="0"&gt;&lt;Hierarchy Name="[Product Origin].[Product Origin]" Caption="Product Origin" MDID="447" LinkId="-1" RefCount="1" LinkRefCount="0"&gt;&lt;Member Name="[Product Origin].[Product Origin].DEFAULTMEMBER" Caption="Default (Unilever)" MDID="448" LinkId="-1" RefCount="1" LinkRefCount="0"/&gt;&lt;/Hierarchy&gt;&lt;/Dimension&gt;&lt;Dimension Name="[Sales Rep]" Caption="Sales Rep" MDID="449" LinkId="-1" RefCount="3" LinkRefCount="0"&gt;&lt;Hierarchy Name="[Sales Rep].[Sales Office]" Caption="Sales Office" MDID="450" LinkId="-1" RefCount="1" LinkRefCount="0"&gt;&lt;Member Name="[Sales Rep].[Sales Office].DEFAULTMEMBER" Caption="Default (All)" MDID="451" LinkId="-1" RefCount="1" LinkRefCount="0"/&gt;&lt;/Hierarchy&gt;&lt;Hierarchy Name="[Sales Rep].[Sales Rep]" Caption="Sales Rep" MDID="452" LinkId="-1" RefCount="1" LinkRefCount="0"&gt;&lt;Member Name="[Sales Rep].[Sales Rep].DEFAULTMEMBER" Caption="Default (All)" MDID="453" LinkId="-1" RefCount="1" LinkRefCount="0"/&gt;&lt;/Hierarchy&gt;&lt;Hierarchy Name="[Sales Rep].[Sales Rep Hierarchy]" Caption="Sales Rep Hierarchy" MDID="454" LinkId="-1" RefCount="1" LinkRefCount="0"&gt;&lt;Member Name="[Sales Rep].[Sales Rep Hierarchy].DEFAULTMEMBER" Caption="Default (All)" MDID="455" LinkId="-1" RefCount="1" LinkRefCount="0"/&gt;&lt;/Hierarchy&gt;&lt;/Dimension&gt;&lt;Dimension Name="[Sales Rep AS-IS]" Caption="Sales Rep AS-IS" MDID="456" LinkId="-1" RefCount="4" LinkRefCount="0"&gt;&lt;Hierarchy Name="[Sales Rep AS-IS].[Hierarchy]" Caption="Hierarchy" MDID="457" LinkId="-1" RefCount="1" LinkRefCount="0"&gt;&lt;Member Name="[Sales Rep AS-IS].[Hierarchy].DEFAULTMEMBER" Caption="Default (All)" MDID="458" LinkId="-1" RefCount="1" LinkRefCount="0"/&gt;&lt;/Hierarchy&gt;&lt;Hierarchy Name="[Sales Rep AS-IS].[Sales Office]" Caption="Sales Office" MDID="459" LinkId="-1" RefCount="1" LinkRefCount="0"&gt;&lt;Member Name="[Sales Rep AS-IS].[Sales Office].DEFAULTMEMBER" Caption="Default (All)" MDID="460" LinkId="-1" RefCount="1" LinkRefCount="0"/&gt;&lt;/Hierarchy&gt;&lt;Hierarchy Name="[Sales Rep AS-IS].[Sales Portfolio]" Caption="Sales Portfolio" MDID="461" LinkId="-1" RefCount="1" LinkRefCount="0"&gt;&lt;Member Name="[Sales Rep AS-IS].[Sales Portfolio].DEFAULTMEMBER" Caption="Default (All)" MDID="462" LinkId="-1" RefCount="1" LinkRefCount="0"/&gt;&lt;/Hierarchy&gt;&lt;Hierarchy Name="[Sales Rep AS-IS].[Sales Rep]" Caption="Sales Rep" MDID="463" LinkId="-1" RefCount="1" LinkRefCount="0"&gt;&lt;Member Name="[Sales Rep AS-IS].[Sales Rep].DEFAULTMEMBER" Caption="Default (All)" MDID="464" LinkId="-1" RefCount="1" LinkRefCount="0"/&gt;&lt;/Hierarchy&gt;&lt;/Dimension&gt;&lt;Dimension Name="[Measures]" Caption="Measures" MDID="478" LinkId="-1" RefCount="1" LinkRefCount="0"&gt;&lt;Hierarchy Name="[Measures]" Caption="Measures" MDID="479" LinkId="-1" RefCount="1" LinkRefCount="0"&gt;&lt;Member Name="[Measures].[Gross Sales Value]" Caption="Gross Sales Value" MDID="490" LinkId="-1" RefCount="1" LinkRefCount="0"/&gt;&lt;Member Name="[Measures].[Net Invoice Value (NIV)]" Caption="Net Invoice Value (NIV)" MDID="491" LinkId="-1" RefCount="1" LinkRefCount="0"/&gt;&lt;Member Name="[Measures].[Turnover]" Caption="Turnover" MDID="492" LinkId="-1" RefCount="1" LinkRefCount="0"/&gt;&lt;/Hierarchy&gt;&lt;/Dimension&gt;&lt;/Cube&gt;&lt;/Catalog&gt;&lt;/Server&gt;&lt;/Provider&gt;&lt;Clients&gt;&lt;Client CUID="{CC70DB02-4DEC-460D-93BA-7A9C5B3154EA}" MDIDList="0 1 2 3 4 5 6 7 8 9 10 11 12 13 14 15 16 17 18 19 20 21 22 23 24 25 26 27 28 29 30 31 32 33 34 35 36 37 38 39 40 41 42 43 44 45 46 47 48 49 50 51 52 53 54 55 56 57 58 59 60 61 62 63 64 65 66 67 68 69 70 71 72 73 74 0 75 76 77 78 79 80 74 81 82 74 83 84 74 85 86 74 0 87 74 88 89 90 91 92 93 94 95 96 97 98 99 100 101 102 103 104 105 106 96 107 108 96 109 110 96 111 112 96 113 114 96 115 116 96 117 118 96 119 120 96 121 122 96 123 124 96 125 126 96 127 128 96 129 130 96 131 132 96 133 134 96 135 136 96 137 138 9</t>
  </si>
  <si>
    <t xml:space="preserve">6 139 140 96 141 142 96 143 144 96 145 146 96 147 148 96 149 150 96 151 152 96 153 154 96 155 156 96 157 158 96 159 160 96 161 162 96 163 164 96 165 166 96 167 168 96 169 170 96 171 172 96 173 174 96 175 176 96 177 178 96 179 180 96 181 182 96 183 184 96 185 186 96 187 188 96 189 190 96 191 192 96 193 194 96 195 196 96 197 198 96 199 200 96 201 202 96 203 204 96 205 206 96 207 208 96 209 210 96 211 212 96 213 214 96 215 216 96 217 218 99 219 220 99 221 222 99 223 224 99 225 226 227 228 229 227 230 231 227 232 233 227 234 235 227 236 237 227 238 239 227 240 241 227 242 243 227 244 245 227 246 247 227 248 249 227 250 251 227 252 253 227 254 255 227 256 257 227 258 259 227 260 261 227 262 263 227 264 265 227 266 267 227 268 269 227 270 271 227 272 273 227 274 275 227 276 277 227 278 279 227 280 281 227 282 283 227 284 285 227 286 287 227 288 289 227 290 291 227 292 293 227 294 295 227 296 297 227 298 299 227 300 301 227 302 303 227 304 305 227 306 307 227 308 309 227 310 311 227 312 313 227 314 315 227 316 317 227 318 319 227 320 321 227 322 323 227 324 325 227 326 327 227 328 329 227 330 331 227 332 333 227 334 335 227 336 337 227 338 339 227 340 341 74 342 343 74 344 345 74 346 347 74 348 349 74 350 351 74 352 353 74 354 355 74 356 357 74 358 359 74 360 361 74 362 363 74 364 365 74 366 367 74 368 369 74 370 371 74 372 373 74 374 375 74 376 377 74 378 379 74 380 381 74 382 383 74 384 385 74 386 387 74 388 389 74 390 391 74 392 393 74 394 395 74 396 397 74 398 399 74 400 401 74 402 403 74 404 405 74 406 407 74 408 409 74 410 411 74 412 413 74 414 415 74 416 417 74 418 419 74 420 421 74 422 423 74 424 425 74 426 427 74 428 429 74 430 431 74 432 433 74 434 435 74 436 437 74 438 439 74 440 441 74 442 443 74 444 445 446 447 448 449 450 451 449 452 453 449 454 455 456 457 458 456 459 460 456 461 462 456 463 464 75 465 466 75 467 468 75 469 470 75 471 472 75 473 485 486 487 488 489 475 476 477 484 478 479 490 491 492 227 481 482 483 482"/&gt;&lt;/Clients&gt;&lt;Configuration&gt;&lt;MissingItems&gt;&lt;MissingItem Type="Member" Action="PromptUser"/&gt;&lt;MissingItem Type="Level" Action="PromptUser"/&gt;&lt;MissingItem Type="Hierarchy" Action="PromptUser"/&gt;&lt;MissingItem Type="Dimension" Action="PromptUser"/&gt;&lt;/MissingItems&gt;&lt;/Configuration&gt;&lt;/MDStore&gt;&lt;/BriefingPackage&gt;_x000D_
</t>
  </si>
  <si>
    <t>NET Adó</t>
  </si>
  <si>
    <t>5 liter</t>
  </si>
  <si>
    <t xml:space="preserve">KNORR Balzsamecetkrém </t>
  </si>
  <si>
    <t>682 liter</t>
  </si>
  <si>
    <t>1100  liter</t>
  </si>
  <si>
    <t>1100 liter</t>
  </si>
  <si>
    <t>45.5 liter</t>
  </si>
  <si>
    <t>KNORR Levesbetétek</t>
  </si>
  <si>
    <t>LIPTON Prémium Piramis teák</t>
  </si>
  <si>
    <t>25 x 1,8g</t>
  </si>
  <si>
    <t>25 x 1,7g</t>
  </si>
  <si>
    <t>25 x 1,6 g</t>
  </si>
  <si>
    <t>100 x 2g</t>
  </si>
  <si>
    <t>KNORR Hozzáadott sót nem tartalmazó termékek</t>
  </si>
  <si>
    <t xml:space="preserve"> KNORR Garde d'Or Folyékony mártás</t>
  </si>
  <si>
    <t>KNORR Bouillonok</t>
  </si>
  <si>
    <t>KNORR Krémlevesek</t>
  </si>
  <si>
    <t xml:space="preserve"> KNORR Prémium Mártás alapok</t>
  </si>
  <si>
    <t>KNORR Olaszos tésztaszósz alapok</t>
  </si>
  <si>
    <t>30 adag</t>
  </si>
  <si>
    <t>90 adag</t>
  </si>
  <si>
    <t>100 adag</t>
  </si>
  <si>
    <t xml:space="preserve"> Salátaöntetek és Vinaigrettek</t>
  </si>
  <si>
    <t>Folyékony mártások</t>
  </si>
  <si>
    <t>KNORR Konzervek</t>
  </si>
  <si>
    <t>5,8 liter</t>
  </si>
  <si>
    <t>4,2 liter</t>
  </si>
  <si>
    <t>HELLMANN's DRESSZING</t>
  </si>
  <si>
    <t>MRDR kód</t>
  </si>
  <si>
    <t>252 adag</t>
  </si>
  <si>
    <t>Megjegyzés</t>
  </si>
  <si>
    <t>232 liter</t>
  </si>
  <si>
    <t>CARTE D'OR Desszert Alapok</t>
  </si>
  <si>
    <t>LISTAÁR</t>
  </si>
  <si>
    <t>3 1/1GN tepsi</t>
  </si>
  <si>
    <t>** Szezonális termék</t>
  </si>
  <si>
    <t>GLOBUS Majonéz</t>
  </si>
  <si>
    <t xml:space="preserve">GLOBUS Mustár </t>
  </si>
  <si>
    <t>GLOBUS Ketchup</t>
  </si>
  <si>
    <t>CARTE D'OR Édesfelfújt alap</t>
  </si>
  <si>
    <t>KNORR Prémium Folyékony Marha Alap 1L</t>
  </si>
  <si>
    <t>KNORR Prémium Folyékony Szárnyas Alap 1L</t>
  </si>
  <si>
    <t>KNORR Tyúkhúsleves alap - sószegény</t>
  </si>
  <si>
    <t>KNORR Csontleves alap - sószegény</t>
  </si>
  <si>
    <t>KNORR Marhahúsleves alap - sószegény</t>
  </si>
  <si>
    <t>KNORR Vagdalt alap  - sószegény</t>
  </si>
  <si>
    <t>KNORR Alap tokányokhoz és ragukhoz hozzáadott só nélkül</t>
  </si>
  <si>
    <t>KNORR Alapíz füstölthúsos ételekhez - sószegény</t>
  </si>
  <si>
    <t>KNORR Bolognai Mártás alap hozzáadott só nélkül</t>
  </si>
  <si>
    <t>KNORR Brokkolikrémleves hozzáadott só nélkül</t>
  </si>
  <si>
    <t>KNORR Zellerkrémleves hozzáadott só nélkül</t>
  </si>
  <si>
    <t>KNORR Spárgakrémleves hozzáadott só nélkül</t>
  </si>
  <si>
    <t>KNORR Sajtmártás alap hozzáadott só nélkül</t>
  </si>
  <si>
    <t>KNORR Balzsamecetkrém</t>
  </si>
  <si>
    <t xml:space="preserve">KNORR Grill pác és fűszerkeverék </t>
  </si>
  <si>
    <t>KNORR Szárnyasok és sültek pác és fűszerkeverék</t>
  </si>
  <si>
    <t xml:space="preserve">KNORR Prémium pác és fűszerkeverék Szárnyas húsokhoz </t>
  </si>
  <si>
    <t xml:space="preserve">KNORR Prémium pác és fűszerkeverék Steakhez </t>
  </si>
  <si>
    <t>KNORR Prémium pác és fűszerkeverék Sültekhez</t>
  </si>
  <si>
    <t>KNORR Prémium pác és fűszerkeverék Halakhoz</t>
  </si>
  <si>
    <t xml:space="preserve">KNORR Aroma Mix Vajas - finom fűszeres fűszerkeverék zsiradékkal </t>
  </si>
  <si>
    <t xml:space="preserve">KNORR Primerba Bazsalikom </t>
  </si>
  <si>
    <t>KNORR Primerba Pesto</t>
  </si>
  <si>
    <t>KNORR Primerba Garnélás</t>
  </si>
  <si>
    <t>KNORR Tyúkhúsleves alap paszta</t>
  </si>
  <si>
    <t>KNORR Marhahúsleves alap paszta</t>
  </si>
  <si>
    <t>KNORR Halászlé alap</t>
  </si>
  <si>
    <t xml:space="preserve">KNORR Alapíz füstölthúsos ételekhez </t>
  </si>
  <si>
    <t>KNORR Gulyásleves alap</t>
  </si>
  <si>
    <t>KNORR 1-2-3 Marhahúsleves alap</t>
  </si>
  <si>
    <t>KNORR 1-2-3 Csontleves alap</t>
  </si>
  <si>
    <t>KNORR 1-2-3 Tyúkhúsleves alap</t>
  </si>
  <si>
    <t xml:space="preserve">KNORR 1-2-3 Marhahúsleves alap </t>
  </si>
  <si>
    <t xml:space="preserve">KNORR 1-2-3 Csontleves alap </t>
  </si>
  <si>
    <t>KNORR Póréhagymakrémleves</t>
  </si>
  <si>
    <t xml:space="preserve">KNORR Brokkolikrémleves  </t>
  </si>
  <si>
    <t xml:space="preserve">KNORR Fokhagymakrémleves </t>
  </si>
  <si>
    <t xml:space="preserve">KNORR Zöldségkrémleves </t>
  </si>
  <si>
    <t>KNORR Gombakrémleves</t>
  </si>
  <si>
    <t xml:space="preserve">CARTE D'OR Tiramisu </t>
  </si>
  <si>
    <t>CARTE D'OR Pannacotta</t>
  </si>
  <si>
    <t>CARTE D'OR Katalán krém</t>
  </si>
  <si>
    <t>CARTE D'OR Csokoládé hab</t>
  </si>
  <si>
    <t>CARTE D'OR Kakaós krém desszert</t>
  </si>
  <si>
    <t>CARTE D'OR Vanília krém</t>
  </si>
  <si>
    <t xml:space="preserve">CARTE D'OR Vanília ízű pudingpor - főzéssel </t>
  </si>
  <si>
    <t>CARTE D'OR Kakaó öntet</t>
  </si>
  <si>
    <t xml:space="preserve">CARTE D'OR Erdei gyümölcs öntet </t>
  </si>
  <si>
    <t xml:space="preserve">LIPTON Yellow Label tea 25 x 1.8g </t>
  </si>
  <si>
    <t>LIPTON Yellow Label boríték 100 x 1.8g</t>
  </si>
  <si>
    <t xml:space="preserve">LIPTON Earl Grey tea 25 x 2.0g </t>
  </si>
  <si>
    <t xml:space="preserve">LIPTON Erdei gyümölcs tea 25 x 1.6g </t>
  </si>
  <si>
    <t>LIPTON Citrom tea 25 x 1.6g</t>
  </si>
  <si>
    <t>LIPTON Feketeribizli tea 25 x 1.6g</t>
  </si>
  <si>
    <t>LIPTON Feketeribizli-áfonya-és szeder tea 25 x 1.6g</t>
  </si>
  <si>
    <t xml:space="preserve">LIPTON Csipkebogyó tea 25 x 2.5g </t>
  </si>
  <si>
    <t xml:space="preserve">LIPTON Eper tea 25 x 1.6 g </t>
  </si>
  <si>
    <t xml:space="preserve">LIPTON Zöldtea citrussal  25 x 1.3g </t>
  </si>
  <si>
    <t>LIPTON Zöldtea Sencha</t>
  </si>
  <si>
    <t xml:space="preserve">LIPTON Piramis Earl Grey tea </t>
  </si>
  <si>
    <t xml:space="preserve">LIPTON Piramis Erdei gyümölcs tea </t>
  </si>
  <si>
    <t xml:space="preserve">LIPTON Piramis Csipkebogyó tea </t>
  </si>
  <si>
    <t xml:space="preserve">LIPTON Piramis Citrom tea </t>
  </si>
  <si>
    <t xml:space="preserve">KNORR Maizena Kukoricakeményítő </t>
  </si>
  <si>
    <t xml:space="preserve">KNORR Collezione Italiana Cresti di Gallo - Tarajos szarvacska </t>
  </si>
  <si>
    <t xml:space="preserve">KNORR Collezione Italiana Fusili - Orsó </t>
  </si>
  <si>
    <t xml:space="preserve">KNORR Collezione Italiana Farfalle </t>
  </si>
  <si>
    <t xml:space="preserve">KNORR Collezione Italiana Penne </t>
  </si>
  <si>
    <t>KNORR Collezione Italiana Spagetti</t>
  </si>
  <si>
    <t>KNORR Száritott paradicsom olajban</t>
  </si>
  <si>
    <t>KNORR Collezione Italiana hámozott, kockázott paradicsom konzerv</t>
  </si>
  <si>
    <t>KNORR Collezione Italiana fűszeres paradicsomvelő konzerv</t>
  </si>
  <si>
    <t>KNORR Collezione Italiana színes paprikaragu paradicsommal</t>
  </si>
  <si>
    <t xml:space="preserve">KNORR Collezione Italiana Sűrített Paradicsom </t>
  </si>
  <si>
    <t>KNORR Német tájjelegű galuska - Spatzle</t>
  </si>
  <si>
    <t xml:space="preserve">KNORR Burgonyapehely </t>
  </si>
  <si>
    <t xml:space="preserve">KNORR Szalvétagombóc </t>
  </si>
  <si>
    <t>KNORR Funghi gombás tésztaszósz alap</t>
  </si>
  <si>
    <t>KNORR Paradicsomos tésztaszósz alap Bolognaihoz és Milánóihoz</t>
  </si>
  <si>
    <t>KNORR Carbonara sonkás tésztaszósz alap</t>
  </si>
  <si>
    <t>KNORR Sülthússzaft alap paszta</t>
  </si>
  <si>
    <t xml:space="preserve">KNORR Kínai édes-savanyú alap </t>
  </si>
  <si>
    <t xml:space="preserve">KNORR Chilli con Carne alap </t>
  </si>
  <si>
    <t xml:space="preserve">KNORR Garde d'Or folyékony hollandi mártás </t>
  </si>
  <si>
    <t>KNORR Sunshine Chili-fokhagyma szósz</t>
  </si>
  <si>
    <t>KNORR Pang Gang Chili-paradicsom szósz</t>
  </si>
  <si>
    <t xml:space="preserve">KNORR Sambal Manis Chili-szója szósz </t>
  </si>
  <si>
    <t>KNORR Barna mártás alap</t>
  </si>
  <si>
    <t>KNORR Demi Glace mártás alap</t>
  </si>
  <si>
    <t>KNORR Zöldborsmártás alap</t>
  </si>
  <si>
    <t>KNORR Citromos vajmártás alap</t>
  </si>
  <si>
    <t xml:space="preserve">KNORR Daragaluska levesbetét </t>
  </si>
  <si>
    <t xml:space="preserve">KNORR Levesgyöngy </t>
  </si>
  <si>
    <t xml:space="preserve">KNORR Pirított zsemlekocka natúr </t>
  </si>
  <si>
    <t xml:space="preserve">KNORR Pirított zsemlekocka kerti fűszeres - fokhagymás </t>
  </si>
  <si>
    <t>KNORR Primerba Garnéla 0.34KG</t>
  </si>
  <si>
    <t>WEB EDI megnevezés</t>
  </si>
  <si>
    <t xml:space="preserve"> KNORR Prémium pác és fűszerkeverék</t>
  </si>
  <si>
    <t>KNORR Prémium Folyékony Alapok</t>
  </si>
  <si>
    <t>CARTE D'OR Gyümölcsleves</t>
  </si>
  <si>
    <t>HELLMANN'S Ketchup vödrös</t>
  </si>
  <si>
    <t>HELLMANN'S Majonéz vödrös</t>
  </si>
  <si>
    <t>KNORR Burgonyapehely tejes</t>
  </si>
  <si>
    <t>KNORR Primerba Vörös PestoSszósz</t>
  </si>
  <si>
    <t>KNORR Primerba Ázsiai Pesto Szósz</t>
  </si>
  <si>
    <t xml:space="preserve">KNORR Pörkölt alap </t>
  </si>
  <si>
    <t xml:space="preserve">KNORR Felfújt alap </t>
  </si>
  <si>
    <t xml:space="preserve">HELLMANN'S Ezersziget salátaöntet </t>
  </si>
  <si>
    <t xml:space="preserve">HELLMANN'S Mézes mustáros salátaöntet </t>
  </si>
  <si>
    <t xml:space="preserve">HELLMANN'S Caesar salátaöntet </t>
  </si>
  <si>
    <t>HELLMANN'S Citrusos Vinaigrette **</t>
  </si>
  <si>
    <t>HELLMANN'S Málnás Vinaigrette **</t>
  </si>
  <si>
    <t>HELLMANN'S Barbecue szósz</t>
  </si>
  <si>
    <t>KNORR 1-2-3 Tyúkhúslev alap</t>
  </si>
  <si>
    <t>KNORR Hollandi mártás alap</t>
  </si>
  <si>
    <t>KNORR Ételsűrítő világos ételekhez</t>
  </si>
  <si>
    <t>KNORR Primerba Ázsiai Pesto 0.34KG</t>
  </si>
  <si>
    <t>DELIKÁT ételízesítő hozzáadott só nélkül</t>
  </si>
  <si>
    <t>DELIKÁT ételízesítő</t>
  </si>
  <si>
    <t>DELIKÁT ételízesítõ</t>
  </si>
  <si>
    <t>KNORR Collezione Italiana Lasagne Grandi-tojás nélküli száraz tésztalapok</t>
  </si>
  <si>
    <t>25x2.5G</t>
  </si>
  <si>
    <t xml:space="preserve"> 25x1G</t>
  </si>
  <si>
    <t xml:space="preserve"> 25x1.6G</t>
  </si>
  <si>
    <t>LIPTON English Breakfast 25 x 2.5g</t>
  </si>
  <si>
    <t>LIPTON Kamilla 25 x 1g</t>
  </si>
  <si>
    <t>LIPTON Borsmenta 25 x 1.6Gg</t>
  </si>
  <si>
    <t>Adagszám</t>
  </si>
  <si>
    <t>/liter</t>
  </si>
  <si>
    <t>DELIKÁT ételíz. ha.só és ízfok. nélkül</t>
  </si>
  <si>
    <t>09023000</t>
  </si>
  <si>
    <t>09021000</t>
  </si>
  <si>
    <t>56 liter</t>
  </si>
  <si>
    <t>KNORR Zöldségleves alap</t>
  </si>
  <si>
    <t>Knorr Szójaszósz</t>
  </si>
  <si>
    <t>Knorr Thai Édes Chili</t>
  </si>
  <si>
    <t>KNORR Ázsiai termékek</t>
  </si>
  <si>
    <t>Knorr Thai Sárga Curry Paszta</t>
  </si>
  <si>
    <t>Knorr Thai Vörös Curry Paszta</t>
  </si>
  <si>
    <t>Carte d'Or Eperleves alap</t>
  </si>
  <si>
    <t>KNORR Zöldségleves Alap - Allergénmentes</t>
  </si>
  <si>
    <t>300 liter</t>
  </si>
  <si>
    <t>KNORR Tyúkhúsleves Alap - Allergénmentes</t>
  </si>
  <si>
    <t>KNORR Marhahúsleves alap - Allergénmentes</t>
  </si>
  <si>
    <t>KNORR Barnamártás Alap - Allergénmentes</t>
  </si>
  <si>
    <t>50  liter</t>
  </si>
  <si>
    <t>KNORR Allergénmentes termékek ***</t>
  </si>
  <si>
    <t>***A termékhez nem adtunk hozzá olyan allergén összetevőt, amely a 1169/2011/EU rendelet II. melléklete szerint jelölés köteles.</t>
  </si>
  <si>
    <t>Váci út 121-127.</t>
  </si>
  <si>
    <t>Knorr fűszerkeverékek</t>
  </si>
  <si>
    <t>KNORR Worcester szósz</t>
  </si>
  <si>
    <t>0,25 liter</t>
  </si>
  <si>
    <t>0,2 liter</t>
  </si>
  <si>
    <t>0,98 liter</t>
  </si>
  <si>
    <t>HELLMANN'S Fokhagymás szósz 850ml</t>
  </si>
  <si>
    <t>HELLMANN'S Barbecue szósz 792ml</t>
  </si>
  <si>
    <t>HELLMANN'S Majonézszósz 850ml</t>
  </si>
  <si>
    <t>HELLMANN'S Mustár szósz 850ml</t>
  </si>
  <si>
    <t>0,4 liter</t>
  </si>
  <si>
    <t xml:space="preserve">1 liter </t>
  </si>
  <si>
    <t xml:space="preserve">Knorr Roast Umami folyékony ízesítő </t>
  </si>
  <si>
    <t>Knorr Citrus Fresh folyékony ízesítő</t>
  </si>
  <si>
    <t>Knorr Deep Smoke folyékony ízesítő</t>
  </si>
  <si>
    <t>Knorr Japán Teryaki szósz</t>
  </si>
  <si>
    <t xml:space="preserve">LIPTON Málna tea 25 x 2.5g </t>
  </si>
  <si>
    <t>LIPTON Narancs és fahéj tea 25 x 1.6g</t>
  </si>
  <si>
    <t>LIPTON Egzotikus gyümölcs tea 25 x 1.6g</t>
  </si>
  <si>
    <t xml:space="preserve">HELLMANN'S BBQ szósz flakonos </t>
  </si>
  <si>
    <t xml:space="preserve"> KNORR Folyékony ízesítő</t>
  </si>
  <si>
    <t>DARABOS</t>
  </si>
  <si>
    <t>Cikkszám/EAN váltás</t>
  </si>
  <si>
    <t>Cikkszám/EAN váltás febr.1.</t>
  </si>
  <si>
    <t>HELLMANN's Mini Majonéz Real 10ml*198db</t>
  </si>
  <si>
    <t>HELLMANN's Mini Majonéz Light 10ml*198db</t>
  </si>
  <si>
    <t>HELLMANN's Mini Mustár 10ml*198db</t>
  </si>
  <si>
    <t>HELLMANNS Mini Ketchup 10ml*198db</t>
  </si>
  <si>
    <t>198 darab</t>
  </si>
  <si>
    <t>HELLMANN'S Ketchup 856ml</t>
  </si>
  <si>
    <t xml:space="preserve">HELLMANN'S Mustár flakonos </t>
  </si>
  <si>
    <t>0,095 liter</t>
  </si>
  <si>
    <t>HELLMANN'S Csípőspaprika szósz 95 ml</t>
  </si>
  <si>
    <t>HELLMANN'S Citromos és zöldfűszeres majonézszósz 850ml</t>
  </si>
  <si>
    <t>HELLMANN'S Gyros szósz 850ml</t>
  </si>
  <si>
    <t>HELLMANN'S Hot Salsa szósz 850ml</t>
  </si>
  <si>
    <t>HELLMANN'S Cézár salátaöntet 50x30ml</t>
  </si>
  <si>
    <t>HELLMANN'S Ezersziget Salátaöntet 50x30ml</t>
  </si>
  <si>
    <t>HELLMANN'S Joghurt ízű salátaöntet lime-mal 50x30ml</t>
  </si>
  <si>
    <t>KNORR FŰSZERKEVERÉKEK 100% TERMÉSZETES ÖSSZETEVŐKKEL</t>
  </si>
  <si>
    <t>KNORR Gyros Fűszerkeverék</t>
  </si>
  <si>
    <t>KNORR Sültcsirke Fűszerkeverék</t>
  </si>
  <si>
    <t>KNORR Sertéssült Fűszerkeverék</t>
  </si>
  <si>
    <t>KNORR Kakukkfű</t>
  </si>
  <si>
    <t>KNORR Rozmaring</t>
  </si>
  <si>
    <t>KNORR Kömény</t>
  </si>
  <si>
    <t>KNORR Csípős paprika</t>
  </si>
  <si>
    <t>KNORR Majoranna</t>
  </si>
  <si>
    <t>KNORR Oregánó</t>
  </si>
  <si>
    <t>KNORR Őrölt bors</t>
  </si>
  <si>
    <t>KNORR Egész bors</t>
  </si>
  <si>
    <t>15</t>
  </si>
  <si>
    <t>18</t>
  </si>
  <si>
    <t>36</t>
  </si>
  <si>
    <t>KNORR MONO FŰSZEREK</t>
  </si>
  <si>
    <t>HELLMANN's Mini BBQ 10ml*198db</t>
  </si>
  <si>
    <t>KNORR Burgonyapehely</t>
  </si>
  <si>
    <t>HELLMANN'S Vegán Majonéz vödrös</t>
  </si>
  <si>
    <t>8711200492251</t>
  </si>
  <si>
    <t>8711200492268</t>
  </si>
  <si>
    <t>09109933</t>
  </si>
  <si>
    <t>09093200</t>
  </si>
  <si>
    <t>09042200</t>
  </si>
  <si>
    <t>8712100194276</t>
  </si>
  <si>
    <t>8712100471841</t>
  </si>
  <si>
    <t>4007801307655</t>
  </si>
  <si>
    <t>4007801107651</t>
  </si>
  <si>
    <t>8710522981979</t>
  </si>
  <si>
    <t>8710522981962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</si>
</sst>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F_t_-;\-* #,##0.00\ _F_t_-;_-* &quot;-&quot;??\ _F_t_-;_-@_-"/>
    <numFmt numFmtId="165" formatCode="0.000"/>
    <numFmt numFmtId="166" formatCode="_-* #,##0_-;\-* #,##0_-;_-* &quot;-&quot;??_-;_-@_-"/>
    <numFmt numFmtId="167" formatCode="_-* #,##0.0_-;\-* #,##0.0_-;_-* &quot;-&quot;??_-;_-@_-"/>
    <numFmt numFmtId="170" formatCode="###,000"/>
  </numFmts>
  <fonts count="41">
    <font>
      <sz val="10"/>
      <name val="Arial"/>
      <charset val="238"/>
    </font>
    <font>
      <sz val="11"/>
      <color theme="1"/>
      <name val="Calibri"/>
      <family val="2"/>
      <scheme val="minor"/>
    </font>
    <font>
      <sz val="11"/>
      <color theme="1"/>
      <name val="Calibri"/>
      <family val="2"/>
      <scheme val="minor"/>
    </font>
    <font>
      <sz val="10"/>
      <color theme="1"/>
      <name val="Unilever DIN Offc Pro"/>
      <family val="2"/>
    </font>
    <font>
      <sz val="10"/>
      <name val="Arial"/>
      <family val="2"/>
    </font>
    <font>
      <sz val="8"/>
      <name val="Arial"/>
      <family val="2"/>
    </font>
    <font>
      <sz val="10"/>
      <name val="Arial"/>
      <family val="2"/>
    </font>
    <font>
      <u/>
      <sz val="7.5"/>
      <color indexed="12"/>
      <name val="MS Sans Serif"/>
      <family val="2"/>
      <charset val="238"/>
    </font>
    <font>
      <sz val="10"/>
      <name val="Arial"/>
      <family val="2"/>
    </font>
    <font>
      <i/>
      <sz val="11"/>
      <name val="Unilever DIN Offc Pro"/>
      <family val="2"/>
    </font>
    <font>
      <sz val="11"/>
      <name val="Unilever DIN Offc Pro"/>
      <family val="2"/>
    </font>
    <font>
      <sz val="12"/>
      <name val="Unilever DIN Offc Pro"/>
      <family val="2"/>
    </font>
    <font>
      <sz val="12"/>
      <color indexed="8"/>
      <name val="Unilever DIN Offc Pro"/>
      <family val="2"/>
    </font>
    <font>
      <sz val="11"/>
      <color theme="1"/>
      <name val="Unilever DIN Offc Pro"/>
      <family val="2"/>
    </font>
    <font>
      <sz val="11"/>
      <color rgb="FFFF0000"/>
      <name val="Unilever DIN Offc Pro"/>
      <family val="2"/>
    </font>
    <font>
      <b/>
      <i/>
      <sz val="11"/>
      <color indexed="16"/>
      <name val="Unilever DIN Offc Pro"/>
      <family val="2"/>
    </font>
    <font>
      <i/>
      <sz val="11"/>
      <color indexed="18"/>
      <name val="Unilever DIN Offc Pro"/>
      <family val="2"/>
    </font>
    <font>
      <b/>
      <i/>
      <u/>
      <sz val="11"/>
      <color theme="1"/>
      <name val="Unilever DIN Offc Pro"/>
      <family val="2"/>
    </font>
    <font>
      <i/>
      <sz val="11"/>
      <color theme="1"/>
      <name val="Unilever DIN Offc Pro"/>
      <family val="2"/>
    </font>
    <font>
      <i/>
      <sz val="11"/>
      <color rgb="FFFF0000"/>
      <name val="Unilever DIN Offc Pro"/>
      <family val="2"/>
    </font>
    <font>
      <sz val="11"/>
      <color theme="1"/>
      <name val="Calibri"/>
      <family val="2"/>
      <scheme val="minor"/>
    </font>
    <font>
      <sz val="11"/>
      <color indexed="8"/>
      <name val="Unilever DIN Offc Pro"/>
      <family val="2"/>
    </font>
    <font>
      <sz val="11"/>
      <name val="Arial"/>
      <family val="2"/>
    </font>
    <font>
      <sz val="10"/>
      <name val="Arial"/>
      <family val="2"/>
    </font>
    <font>
      <sz val="10"/>
      <name val="Tahoma"/>
      <family val="2"/>
    </font>
    <font>
      <sz val="10"/>
      <color indexed="8"/>
      <name val="Unilever DIN Offc Pro"/>
      <family val="2"/>
    </font>
    <font>
      <sz val="10"/>
      <name val="Unilever DIN Offc Pro"/>
      <family val="2"/>
    </font>
    <font>
      <sz val="8"/>
      <color theme="1"/>
      <name val="Arial"/>
      <family val="2"/>
    </font>
    <font>
      <sz val="8"/>
      <color rgb="FF00000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i/>
      <u/>
      <sz val="11"/>
      <name val="Unilever DIN Offc Pro"/>
      <family val="2"/>
    </font>
  </fonts>
  <fills count="2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9900"/>
        <bgColor indexed="9"/>
      </patternFill>
    </fill>
    <fill>
      <patternFill patternType="solid">
        <fgColor rgb="FFFFFFFF"/>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72">
    <xf numFmtId="0" fontId="0" fillId="0" borderId="0"/>
    <xf numFmtId="0" fontId="7" fillId="0" borderId="0" applyNumberFormat="0" applyFill="0" applyBorder="0" applyAlignment="0" applyProtection="0">
      <alignment vertical="top"/>
      <protection locked="0"/>
    </xf>
    <xf numFmtId="9" fontId="6"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0" fillId="0" borderId="0"/>
    <xf numFmtId="0" fontId="2" fillId="0" borderId="0"/>
    <xf numFmtId="0" fontId="23" fillId="0" borderId="0"/>
    <xf numFmtId="0" fontId="4" fillId="0" borderId="0"/>
    <xf numFmtId="0" fontId="2" fillId="0" borderId="0"/>
    <xf numFmtId="0" fontId="2" fillId="0" borderId="0"/>
    <xf numFmtId="0" fontId="2" fillId="0" borderId="0"/>
    <xf numFmtId="0" fontId="24" fillId="0" borderId="0"/>
    <xf numFmtId="0" fontId="4" fillId="0" borderId="0"/>
    <xf numFmtId="43" fontId="2" fillId="0" borderId="0" applyFont="0" applyFill="0" applyBorder="0" applyAlignment="0" applyProtection="0"/>
    <xf numFmtId="0" fontId="4" fillId="0" borderId="0"/>
    <xf numFmtId="0" fontId="27" fillId="0" borderId="0"/>
    <xf numFmtId="0" fontId="1" fillId="0" borderId="0"/>
    <xf numFmtId="0" fontId="29" fillId="9" borderId="15" applyNumberFormat="0" applyAlignment="0" applyProtection="0">
      <alignment horizontal="left" vertical="center" indent="1"/>
    </xf>
    <xf numFmtId="170" fontId="30" fillId="0" borderId="16" applyNumberFormat="0" applyProtection="0">
      <alignment horizontal="right" vertical="center"/>
    </xf>
    <xf numFmtId="170" fontId="29" fillId="0" borderId="17" applyNumberFormat="0" applyProtection="0">
      <alignment horizontal="right" vertical="center"/>
    </xf>
    <xf numFmtId="0" fontId="31" fillId="10" borderId="17" applyNumberFormat="0" applyAlignment="0" applyProtection="0">
      <alignment horizontal="left" vertical="center" indent="1"/>
    </xf>
    <xf numFmtId="0" fontId="31" fillId="11" borderId="17" applyNumberFormat="0" applyAlignment="0" applyProtection="0">
      <alignment horizontal="left" vertical="center" indent="1"/>
    </xf>
    <xf numFmtId="170" fontId="30" fillId="12" borderId="16" applyNumberFormat="0" applyBorder="0" applyProtection="0">
      <alignment horizontal="right" vertical="center"/>
    </xf>
    <xf numFmtId="0" fontId="31" fillId="10" borderId="17" applyNumberFormat="0" applyAlignment="0" applyProtection="0">
      <alignment horizontal="left" vertical="center" indent="1"/>
    </xf>
    <xf numFmtId="170" fontId="29" fillId="11" borderId="17" applyNumberFormat="0" applyProtection="0">
      <alignment horizontal="right" vertical="center"/>
    </xf>
    <xf numFmtId="170" fontId="29" fillId="12" borderId="17" applyNumberFormat="0" applyBorder="0" applyProtection="0">
      <alignment horizontal="right" vertical="center"/>
    </xf>
    <xf numFmtId="170" fontId="32" fillId="13" borderId="18" applyNumberFormat="0" applyBorder="0" applyAlignment="0" applyProtection="0">
      <alignment horizontal="right" vertical="center" indent="1"/>
    </xf>
    <xf numFmtId="170" fontId="33" fillId="14" borderId="18" applyNumberFormat="0" applyBorder="0" applyAlignment="0" applyProtection="0">
      <alignment horizontal="right" vertical="center" indent="1"/>
    </xf>
    <xf numFmtId="170" fontId="33" fillId="15" borderId="18" applyNumberFormat="0" applyBorder="0" applyAlignment="0" applyProtection="0">
      <alignment horizontal="right" vertical="center" indent="1"/>
    </xf>
    <xf numFmtId="170" fontId="34" fillId="16" borderId="18" applyNumberFormat="0" applyBorder="0" applyAlignment="0" applyProtection="0">
      <alignment horizontal="right" vertical="center" indent="1"/>
    </xf>
    <xf numFmtId="170" fontId="34" fillId="17" borderId="18" applyNumberFormat="0" applyBorder="0" applyAlignment="0" applyProtection="0">
      <alignment horizontal="right" vertical="center" indent="1"/>
    </xf>
    <xf numFmtId="170" fontId="34" fillId="18" borderId="18" applyNumberFormat="0" applyBorder="0" applyAlignment="0" applyProtection="0">
      <alignment horizontal="right" vertical="center" indent="1"/>
    </xf>
    <xf numFmtId="170" fontId="35" fillId="19" borderId="18" applyNumberFormat="0" applyBorder="0" applyAlignment="0" applyProtection="0">
      <alignment horizontal="right" vertical="center" indent="1"/>
    </xf>
    <xf numFmtId="170" fontId="35" fillId="20" borderId="18" applyNumberFormat="0" applyBorder="0" applyAlignment="0" applyProtection="0">
      <alignment horizontal="right" vertical="center" indent="1"/>
    </xf>
    <xf numFmtId="170" fontId="35" fillId="21" borderId="18" applyNumberFormat="0" applyBorder="0" applyAlignment="0" applyProtection="0">
      <alignment horizontal="right" vertical="center" indent="1"/>
    </xf>
    <xf numFmtId="0" fontId="28" fillId="0" borderId="15" applyNumberFormat="0" applyFont="0" applyFill="0" applyAlignment="0" applyProtection="0"/>
    <xf numFmtId="170" fontId="30" fillId="22" borderId="15" applyNumberFormat="0" applyAlignment="0" applyProtection="0">
      <alignment horizontal="left" vertical="center" indent="1"/>
    </xf>
    <xf numFmtId="0" fontId="29" fillId="9" borderId="17" applyNumberFormat="0" applyAlignment="0" applyProtection="0">
      <alignment horizontal="left" vertical="center" indent="1"/>
    </xf>
    <xf numFmtId="0" fontId="31" fillId="23" borderId="15" applyNumberFormat="0" applyAlignment="0" applyProtection="0">
      <alignment horizontal="left" vertical="center" indent="1"/>
    </xf>
    <xf numFmtId="0" fontId="31" fillId="24" borderId="15" applyNumberFormat="0" applyAlignment="0" applyProtection="0">
      <alignment horizontal="left" vertical="center" indent="1"/>
    </xf>
    <xf numFmtId="0" fontId="31" fillId="25" borderId="15" applyNumberFormat="0" applyAlignment="0" applyProtection="0">
      <alignment horizontal="left" vertical="center" indent="1"/>
    </xf>
    <xf numFmtId="0" fontId="31" fillId="12" borderId="15" applyNumberFormat="0" applyAlignment="0" applyProtection="0">
      <alignment horizontal="left" vertical="center" indent="1"/>
    </xf>
    <xf numFmtId="0" fontId="31" fillId="11" borderId="17" applyNumberFormat="0" applyAlignment="0" applyProtection="0">
      <alignment horizontal="left" vertical="center" indent="1"/>
    </xf>
    <xf numFmtId="0" fontId="36" fillId="0" borderId="19" applyNumberFormat="0" applyFill="0" applyBorder="0" applyAlignment="0" applyProtection="0"/>
    <xf numFmtId="0" fontId="37" fillId="0" borderId="19" applyNumberFormat="0" applyBorder="0" applyAlignment="0" applyProtection="0"/>
    <xf numFmtId="0" fontId="36" fillId="10" borderId="17" applyNumberFormat="0" applyAlignment="0" applyProtection="0">
      <alignment horizontal="left" vertical="center" indent="1"/>
    </xf>
    <xf numFmtId="0" fontId="36" fillId="10" borderId="17" applyNumberFormat="0" applyAlignment="0" applyProtection="0">
      <alignment horizontal="left" vertical="center" indent="1"/>
    </xf>
    <xf numFmtId="0" fontId="36" fillId="11" borderId="17" applyNumberFormat="0" applyAlignment="0" applyProtection="0">
      <alignment horizontal="left" vertical="center" indent="1"/>
    </xf>
    <xf numFmtId="170" fontId="38" fillId="11" borderId="17" applyNumberFormat="0" applyProtection="0">
      <alignment horizontal="right" vertical="center"/>
    </xf>
    <xf numFmtId="170" fontId="39" fillId="12" borderId="16" applyNumberFormat="0" applyBorder="0" applyProtection="0">
      <alignment horizontal="right" vertical="center"/>
    </xf>
    <xf numFmtId="170" fontId="38" fillId="12" borderId="17" applyNumberFormat="0" applyBorder="0" applyProtection="0">
      <alignment horizontal="right" vertical="center"/>
    </xf>
    <xf numFmtId="170" fontId="30" fillId="0" borderId="16" applyNumberFormat="0" applyFill="0" applyBorder="0" applyAlignment="0" applyProtection="0">
      <alignment horizontal="right" vertical="center"/>
    </xf>
    <xf numFmtId="170" fontId="30" fillId="0" borderId="16" applyNumberFormat="0" applyFill="0" applyBorder="0" applyAlignment="0" applyProtection="0">
      <alignment horizontal="right" vertical="center"/>
    </xf>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43" fontId="1" fillId="0" borderId="0" applyFont="0" applyFill="0" applyBorder="0" applyAlignment="0" applyProtection="0"/>
  </cellStyleXfs>
  <cellXfs count="236">
    <xf numFmtId="0" fontId="0" fillId="0" borderId="0" xfId="0"/>
    <xf numFmtId="0" fontId="0" fillId="0" borderId="0" xfId="0" quotePrefix="1"/>
    <xf numFmtId="0" fontId="0" fillId="0" borderId="0" xfId="0" quotePrefix="1" applyAlignment="1">
      <alignment wrapText="1"/>
    </xf>
    <xf numFmtId="0" fontId="9" fillId="0" borderId="0" xfId="0" applyFont="1" applyAlignment="1" applyProtection="1">
      <alignment vertical="center" wrapText="1"/>
    </xf>
    <xf numFmtId="0" fontId="10" fillId="0" borderId="0" xfId="0" applyFont="1" applyAlignment="1" applyProtection="1">
      <alignment horizontal="center"/>
    </xf>
    <xf numFmtId="167" fontId="10" fillId="0" borderId="0" xfId="3" applyNumberFormat="1" applyFont="1" applyProtection="1"/>
    <xf numFmtId="0" fontId="10" fillId="0" borderId="0" xfId="0" applyFont="1" applyProtection="1"/>
    <xf numFmtId="0" fontId="10" fillId="0" borderId="0" xfId="0" applyFont="1" applyAlignment="1" applyProtection="1">
      <alignment horizontal="center" wrapText="1"/>
    </xf>
    <xf numFmtId="0" fontId="10" fillId="0" borderId="0" xfId="0" applyFont="1" applyBorder="1" applyAlignment="1" applyProtection="1">
      <alignment horizontal="center"/>
    </xf>
    <xf numFmtId="0" fontId="11" fillId="0" borderId="0" xfId="0" applyFont="1" applyBorder="1" applyAlignment="1" applyProtection="1">
      <alignment horizontal="center" vertical="center"/>
    </xf>
    <xf numFmtId="17" fontId="9" fillId="0" borderId="0" xfId="0" applyNumberFormat="1" applyFont="1" applyAlignment="1" applyProtection="1">
      <alignment vertical="center" wrapText="1"/>
    </xf>
    <xf numFmtId="166" fontId="10" fillId="0" borderId="0" xfId="3" applyNumberFormat="1" applyFont="1" applyFill="1" applyAlignment="1" applyProtection="1">
      <alignment horizontal="right"/>
    </xf>
    <xf numFmtId="166" fontId="10" fillId="0" borderId="0" xfId="3" applyNumberFormat="1" applyFont="1" applyFill="1" applyAlignment="1" applyProtection="1">
      <alignment horizontal="right" wrapText="1"/>
    </xf>
    <xf numFmtId="167" fontId="10" fillId="0" borderId="0" xfId="3" applyNumberFormat="1" applyFont="1" applyFill="1" applyAlignment="1" applyProtection="1">
      <alignment wrapText="1"/>
    </xf>
    <xf numFmtId="166" fontId="9" fillId="0" borderId="0" xfId="3" applyNumberFormat="1" applyFont="1" applyAlignment="1" applyProtection="1">
      <alignment horizontal="right"/>
    </xf>
    <xf numFmtId="0" fontId="10" fillId="0" borderId="0" xfId="0" applyFont="1" applyFill="1"/>
    <xf numFmtId="0" fontId="13" fillId="0" borderId="0" xfId="0" applyFont="1" applyFill="1"/>
    <xf numFmtId="0" fontId="10" fillId="2" borderId="0" xfId="0" applyFont="1" applyFill="1" applyBorder="1" applyAlignment="1">
      <alignment horizontal="center"/>
    </xf>
    <xf numFmtId="166" fontId="10" fillId="2" borderId="0" xfId="3" applyNumberFormat="1" applyFont="1" applyFill="1" applyBorder="1" applyAlignment="1">
      <alignment horizontal="right"/>
    </xf>
    <xf numFmtId="167" fontId="10" fillId="2" borderId="0" xfId="3" applyNumberFormat="1" applyFont="1" applyFill="1" applyBorder="1"/>
    <xf numFmtId="0" fontId="10" fillId="2" borderId="0" xfId="0" applyFont="1" applyFill="1" applyBorder="1" applyProtection="1"/>
    <xf numFmtId="0" fontId="10" fillId="2" borderId="0" xfId="0" applyFont="1" applyFill="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center"/>
    </xf>
    <xf numFmtId="0" fontId="10" fillId="0" borderId="0" xfId="0" applyFont="1" applyBorder="1" applyAlignment="1" applyProtection="1">
      <alignment horizontal="left"/>
    </xf>
    <xf numFmtId="0" fontId="10" fillId="4" borderId="3" xfId="0" applyFont="1" applyFill="1" applyBorder="1" applyAlignment="1" applyProtection="1">
      <alignment horizontal="center"/>
    </xf>
    <xf numFmtId="0" fontId="10" fillId="4" borderId="10" xfId="0" applyFont="1" applyFill="1" applyBorder="1" applyAlignment="1" applyProtection="1">
      <alignment horizontal="center"/>
    </xf>
    <xf numFmtId="167" fontId="10" fillId="2" borderId="0" xfId="3" applyNumberFormat="1" applyFont="1" applyFill="1" applyBorder="1" applyProtection="1"/>
    <xf numFmtId="0" fontId="10" fillId="0" borderId="0" xfId="0" applyFont="1" applyBorder="1" applyAlignment="1">
      <alignment horizontal="center" vertical="center"/>
    </xf>
    <xf numFmtId="166" fontId="10" fillId="0" borderId="0" xfId="3" applyNumberFormat="1" applyFont="1" applyBorder="1" applyAlignment="1" applyProtection="1">
      <alignment horizontal="right"/>
    </xf>
    <xf numFmtId="0" fontId="16"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10" fillId="0" borderId="0" xfId="0" applyFont="1" applyBorder="1" applyProtection="1"/>
    <xf numFmtId="167" fontId="10" fillId="0" borderId="0" xfId="3" applyNumberFormat="1" applyFont="1" applyBorder="1" applyProtection="1"/>
    <xf numFmtId="0" fontId="10" fillId="0" borderId="0" xfId="0" applyFont="1" applyBorder="1" applyAlignment="1" applyProtection="1">
      <alignment horizontal="center"/>
      <protection locked="0"/>
    </xf>
    <xf numFmtId="0" fontId="10" fillId="0" borderId="0" xfId="0" applyFont="1" applyBorder="1" applyAlignment="1" applyProtection="1">
      <alignment horizontal="center" vertical="center"/>
    </xf>
    <xf numFmtId="166" fontId="10" fillId="0" borderId="0" xfId="3" applyNumberFormat="1" applyFont="1" applyBorder="1" applyAlignment="1">
      <alignment horizontal="right"/>
    </xf>
    <xf numFmtId="0" fontId="11" fillId="0" borderId="0" xfId="0" applyFont="1" applyBorder="1" applyAlignment="1" applyProtection="1">
      <alignment horizontal="center" vertical="center"/>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center"/>
      <protection locked="0"/>
    </xf>
    <xf numFmtId="166" fontId="10" fillId="0" borderId="0" xfId="3" applyNumberFormat="1" applyFont="1" applyAlignment="1" applyProtection="1">
      <alignment horizontal="right"/>
      <protection locked="0"/>
    </xf>
    <xf numFmtId="167" fontId="10" fillId="0" borderId="0" xfId="3" applyNumberFormat="1" applyFont="1" applyProtection="1">
      <protection locked="0"/>
    </xf>
    <xf numFmtId="0" fontId="10" fillId="0" borderId="0" xfId="0" applyFont="1" applyProtection="1">
      <protection locked="0"/>
    </xf>
    <xf numFmtId="0" fontId="10" fillId="0" borderId="0" xfId="0" applyFont="1" applyAlignment="1" applyProtection="1">
      <alignment horizontal="center" wrapText="1"/>
      <protection locked="0"/>
    </xf>
    <xf numFmtId="0" fontId="10" fillId="0" borderId="0" xfId="0" applyFont="1" applyFill="1" applyBorder="1" applyAlignment="1">
      <alignment vertical="center" wrapText="1"/>
    </xf>
    <xf numFmtId="0" fontId="10" fillId="0" borderId="0" xfId="0" applyFont="1" applyFill="1" applyBorder="1" applyAlignment="1">
      <alignment horizontal="center"/>
    </xf>
    <xf numFmtId="0" fontId="10" fillId="0" borderId="0" xfId="0" applyFont="1" applyFill="1" applyBorder="1" applyProtection="1"/>
    <xf numFmtId="0" fontId="10" fillId="0" borderId="0" xfId="0" applyFont="1" applyFill="1" applyBorder="1" applyAlignment="1" applyProtection="1">
      <alignment horizontal="center"/>
    </xf>
    <xf numFmtId="0" fontId="10" fillId="0" borderId="0" xfId="0" applyFont="1" applyFill="1" applyBorder="1"/>
    <xf numFmtId="0" fontId="10" fillId="0" borderId="0" xfId="0" applyFont="1" applyFill="1" applyBorder="1" applyAlignment="1">
      <alignment horizontal="center" vertical="center"/>
    </xf>
    <xf numFmtId="166" fontId="10" fillId="0" borderId="0" xfId="3" applyNumberFormat="1" applyFont="1" applyFill="1" applyBorder="1" applyAlignment="1" applyProtection="1">
      <alignment horizontal="right"/>
    </xf>
    <xf numFmtId="167" fontId="10" fillId="0" borderId="0" xfId="3" applyNumberFormat="1" applyFont="1" applyFill="1" applyBorder="1" applyProtection="1"/>
    <xf numFmtId="0" fontId="10" fillId="0" borderId="0" xfId="0" applyFont="1" applyFill="1" applyBorder="1" applyAlignment="1" applyProtection="1">
      <alignment horizontal="left"/>
    </xf>
    <xf numFmtId="167" fontId="10" fillId="0" borderId="0" xfId="3" applyNumberFormat="1" applyFont="1" applyFill="1" applyBorder="1" applyAlignment="1" applyProtection="1">
      <alignment horizontal="left"/>
    </xf>
    <xf numFmtId="0" fontId="13" fillId="0" borderId="2" xfId="0" applyFont="1" applyFill="1" applyBorder="1" applyAlignment="1" applyProtection="1">
      <alignment vertical="center" wrapText="1"/>
    </xf>
    <xf numFmtId="0" fontId="13" fillId="2" borderId="2" xfId="0" applyFont="1" applyFill="1" applyBorder="1" applyAlignment="1" applyProtection="1">
      <alignment horizontal="center"/>
    </xf>
    <xf numFmtId="0" fontId="13" fillId="2" borderId="2" xfId="0" applyFont="1" applyFill="1" applyBorder="1" applyAlignment="1" applyProtection="1">
      <alignment horizontal="center" wrapText="1"/>
    </xf>
    <xf numFmtId="0" fontId="13" fillId="2" borderId="2"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0" borderId="0" xfId="0" applyFont="1" applyFill="1" applyAlignment="1">
      <alignment vertical="center"/>
    </xf>
    <xf numFmtId="0" fontId="18" fillId="0" borderId="0" xfId="0" applyFont="1" applyFill="1"/>
    <xf numFmtId="0" fontId="13" fillId="5" borderId="2" xfId="0" applyFont="1" applyFill="1" applyBorder="1" applyAlignment="1" applyProtection="1">
      <alignment horizontal="center"/>
    </xf>
    <xf numFmtId="0" fontId="13" fillId="5" borderId="2" xfId="0" applyFont="1" applyFill="1" applyBorder="1" applyAlignment="1" applyProtection="1">
      <alignment horizontal="center" wrapText="1"/>
    </xf>
    <xf numFmtId="1" fontId="13" fillId="5" borderId="2" xfId="0" applyNumberFormat="1" applyFont="1" applyFill="1" applyBorder="1" applyAlignment="1" applyProtection="1">
      <alignment horizontal="center"/>
    </xf>
    <xf numFmtId="0" fontId="13" fillId="0" borderId="2" xfId="0" applyFont="1" applyFill="1" applyBorder="1" applyAlignment="1" applyProtection="1">
      <alignment horizontal="center"/>
    </xf>
    <xf numFmtId="0" fontId="13" fillId="0" borderId="2" xfId="0" applyFont="1" applyFill="1" applyBorder="1" applyAlignment="1" applyProtection="1">
      <alignment horizontal="center" wrapText="1"/>
    </xf>
    <xf numFmtId="0" fontId="13" fillId="2" borderId="6" xfId="0" applyFont="1" applyFill="1" applyBorder="1" applyAlignment="1" applyProtection="1">
      <alignment horizontal="center"/>
    </xf>
    <xf numFmtId="0" fontId="13" fillId="2" borderId="6" xfId="0" applyFont="1" applyFill="1" applyBorder="1" applyAlignment="1" applyProtection="1">
      <alignment horizontal="center" wrapText="1"/>
    </xf>
    <xf numFmtId="0" fontId="13" fillId="0" borderId="0" xfId="0" applyFont="1" applyFill="1" applyAlignment="1">
      <alignment wrapText="1"/>
    </xf>
    <xf numFmtId="3" fontId="13" fillId="0" borderId="2" xfId="3" applyNumberFormat="1" applyFont="1" applyFill="1" applyBorder="1" applyProtection="1"/>
    <xf numFmtId="9" fontId="13" fillId="2" borderId="2" xfId="0" applyNumberFormat="1" applyFont="1" applyFill="1" applyBorder="1" applyAlignment="1" applyProtection="1">
      <alignment horizontal="center"/>
    </xf>
    <xf numFmtId="0" fontId="13" fillId="0" borderId="2" xfId="0" quotePrefix="1" applyFont="1" applyFill="1" applyBorder="1" applyAlignment="1" applyProtection="1">
      <alignment horizontal="center" wrapText="1"/>
    </xf>
    <xf numFmtId="1" fontId="13" fillId="0" borderId="2" xfId="0" applyNumberFormat="1" applyFont="1" applyFill="1" applyBorder="1" applyAlignment="1" applyProtection="1">
      <alignment horizontal="center"/>
    </xf>
    <xf numFmtId="0" fontId="13" fillId="0" borderId="2" xfId="0" applyFont="1" applyFill="1" applyBorder="1" applyAlignment="1">
      <alignment horizontal="left" vertical="center"/>
    </xf>
    <xf numFmtId="3" fontId="13" fillId="0" borderId="2" xfId="3" applyNumberFormat="1" applyFont="1" applyFill="1" applyBorder="1" applyAlignment="1" applyProtection="1">
      <alignment horizontal="right"/>
    </xf>
    <xf numFmtId="1" fontId="13" fillId="0" borderId="2" xfId="0" applyNumberFormat="1" applyFont="1" applyBorder="1" applyAlignment="1">
      <alignment horizontal="center"/>
    </xf>
    <xf numFmtId="1" fontId="13" fillId="0" borderId="2" xfId="0" applyNumberFormat="1" applyFont="1" applyFill="1" applyBorder="1" applyAlignment="1">
      <alignment horizontal="center"/>
    </xf>
    <xf numFmtId="0" fontId="13" fillId="0" borderId="2" xfId="0" applyFont="1" applyFill="1" applyBorder="1" applyAlignment="1" applyProtection="1">
      <alignment horizontal="left" vertical="center"/>
    </xf>
    <xf numFmtId="0" fontId="13" fillId="0" borderId="2" xfId="0" applyFont="1" applyFill="1" applyBorder="1" applyAlignment="1">
      <alignment vertical="center"/>
    </xf>
    <xf numFmtId="9" fontId="13" fillId="0" borderId="2" xfId="0" applyNumberFormat="1" applyFont="1" applyFill="1" applyBorder="1" applyAlignment="1" applyProtection="1">
      <alignment horizontal="center"/>
    </xf>
    <xf numFmtId="0" fontId="13" fillId="0" borderId="2" xfId="0" applyFont="1" applyFill="1" applyBorder="1" applyAlignment="1">
      <alignment horizontal="center"/>
    </xf>
    <xf numFmtId="9" fontId="13" fillId="0" borderId="2" xfId="4" applyFont="1" applyBorder="1" applyAlignment="1">
      <alignment horizontal="center"/>
    </xf>
    <xf numFmtId="0" fontId="13" fillId="0" borderId="2" xfId="0" applyFont="1" applyFill="1" applyBorder="1"/>
    <xf numFmtId="2" fontId="13" fillId="0" borderId="2" xfId="0" applyNumberFormat="1" applyFont="1" applyFill="1" applyBorder="1" applyAlignment="1" applyProtection="1">
      <alignment vertical="center" wrapText="1"/>
    </xf>
    <xf numFmtId="2" fontId="13" fillId="0" borderId="2" xfId="0" applyNumberFormat="1" applyFont="1" applyFill="1" applyBorder="1" applyAlignment="1" applyProtection="1">
      <alignment horizontal="center" wrapText="1"/>
    </xf>
    <xf numFmtId="2" fontId="13" fillId="0" borderId="2" xfId="0" quotePrefix="1" applyNumberFormat="1" applyFont="1" applyFill="1" applyBorder="1" applyAlignment="1" applyProtection="1">
      <alignment horizontal="center"/>
    </xf>
    <xf numFmtId="0" fontId="13" fillId="0" borderId="2" xfId="0" applyFont="1" applyFill="1" applyBorder="1" applyAlignment="1" applyProtection="1">
      <alignment horizontal="left" vertical="center" wrapText="1"/>
    </xf>
    <xf numFmtId="0" fontId="13" fillId="0" borderId="2" xfId="0" applyFont="1" applyBorder="1"/>
    <xf numFmtId="0" fontId="18" fillId="0" borderId="0" xfId="0" applyFont="1" applyFill="1" applyAlignment="1">
      <alignment wrapText="1"/>
    </xf>
    <xf numFmtId="1" fontId="13" fillId="0" borderId="2" xfId="0" applyNumberFormat="1" applyFont="1" applyFill="1" applyBorder="1" applyAlignment="1" applyProtection="1">
      <alignment horizontal="center" wrapText="1"/>
    </xf>
    <xf numFmtId="0" fontId="13" fillId="0" borderId="0" xfId="0" applyFont="1" applyFill="1" applyAlignment="1" applyProtection="1">
      <alignment horizontal="center"/>
      <protection locked="0"/>
    </xf>
    <xf numFmtId="0" fontId="3" fillId="0" borderId="0" xfId="0" applyFont="1" applyFill="1" applyAlignment="1" applyProtection="1">
      <alignment horizontal="center"/>
      <protection locked="0"/>
    </xf>
    <xf numFmtId="0" fontId="13" fillId="0" borderId="2" xfId="0" applyFont="1" applyFill="1" applyBorder="1" applyAlignment="1" applyProtection="1">
      <alignment horizontal="center" vertical="center"/>
    </xf>
    <xf numFmtId="1" fontId="13" fillId="0" borderId="2" xfId="0" applyNumberFormat="1" applyFont="1" applyFill="1" applyBorder="1" applyAlignment="1" applyProtection="1">
      <alignment horizontal="center" vertical="center" wrapText="1"/>
    </xf>
    <xf numFmtId="0" fontId="13" fillId="0" borderId="2" xfId="0" applyFont="1" applyFill="1" applyBorder="1" applyAlignment="1">
      <alignment horizontal="center" vertical="center"/>
    </xf>
    <xf numFmtId="2" fontId="13" fillId="0" borderId="2" xfId="0" applyNumberFormat="1" applyFont="1" applyFill="1" applyBorder="1" applyAlignment="1" applyProtection="1">
      <alignment horizontal="center"/>
    </xf>
    <xf numFmtId="2" fontId="13" fillId="0" borderId="2" xfId="0" applyNumberFormat="1" applyFont="1" applyFill="1" applyBorder="1" applyAlignment="1" applyProtection="1">
      <alignment horizontal="center" vertical="center"/>
    </xf>
    <xf numFmtId="9" fontId="13" fillId="2" borderId="2"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9" fontId="13" fillId="5" borderId="2" xfId="0" applyNumberFormat="1" applyFont="1" applyFill="1" applyBorder="1" applyAlignment="1" applyProtection="1">
      <alignment horizontal="center"/>
    </xf>
    <xf numFmtId="0" fontId="13" fillId="0" borderId="2" xfId="0" quotePrefix="1" applyFont="1" applyFill="1" applyBorder="1" applyAlignment="1" applyProtection="1">
      <alignment horizontal="center"/>
    </xf>
    <xf numFmtId="2" fontId="13" fillId="0" borderId="2" xfId="0" applyNumberFormat="1" applyFont="1" applyBorder="1" applyAlignment="1">
      <alignment horizontal="center"/>
    </xf>
    <xf numFmtId="2" fontId="13" fillId="0" borderId="2" xfId="0" applyNumberFormat="1" applyFont="1" applyFill="1" applyBorder="1" applyAlignment="1">
      <alignment horizontal="center"/>
    </xf>
    <xf numFmtId="1" fontId="13" fillId="0" borderId="2" xfId="0" applyNumberFormat="1" applyFont="1" applyFill="1" applyBorder="1" applyAlignment="1">
      <alignment horizontal="center" vertical="center"/>
    </xf>
    <xf numFmtId="0" fontId="13" fillId="0" borderId="2" xfId="0" applyFont="1" applyFill="1" applyBorder="1" applyAlignment="1" applyProtection="1">
      <alignment horizontal="center" wrapText="1"/>
      <protection locked="0"/>
    </xf>
    <xf numFmtId="9" fontId="13" fillId="0" borderId="2" xfId="0" applyNumberFormat="1" applyFont="1" applyBorder="1"/>
    <xf numFmtId="1" fontId="13" fillId="0" borderId="2" xfId="0" applyNumberFormat="1" applyFont="1" applyFill="1" applyBorder="1" applyAlignment="1" applyProtection="1">
      <alignment horizontal="center" vertical="center"/>
    </xf>
    <xf numFmtId="165" fontId="13" fillId="0" borderId="2" xfId="0" applyNumberFormat="1" applyFont="1" applyFill="1" applyBorder="1" applyAlignment="1" applyProtection="1">
      <alignment horizontal="center"/>
    </xf>
    <xf numFmtId="165" fontId="13" fillId="0" borderId="2" xfId="0" quotePrefix="1" applyNumberFormat="1" applyFont="1" applyFill="1" applyBorder="1" applyAlignment="1" applyProtection="1">
      <alignment horizontal="center"/>
    </xf>
    <xf numFmtId="2" fontId="13" fillId="0" borderId="6" xfId="0" applyNumberFormat="1" applyFont="1" applyFill="1" applyBorder="1" applyAlignment="1" applyProtection="1">
      <alignment horizontal="center"/>
    </xf>
    <xf numFmtId="3" fontId="13" fillId="2" borderId="6" xfId="3" applyNumberFormat="1" applyFont="1" applyFill="1" applyBorder="1" applyAlignment="1" applyProtection="1">
      <alignment horizontal="right"/>
    </xf>
    <xf numFmtId="3" fontId="13" fillId="2" borderId="6" xfId="3" applyNumberFormat="1" applyFont="1" applyFill="1" applyBorder="1" applyProtection="1"/>
    <xf numFmtId="9" fontId="13" fillId="2" borderId="6" xfId="0" applyNumberFormat="1" applyFont="1" applyFill="1" applyBorder="1" applyAlignment="1" applyProtection="1">
      <alignment horizontal="center"/>
    </xf>
    <xf numFmtId="1" fontId="13" fillId="2" borderId="6" xfId="0" applyNumberFormat="1" applyFont="1" applyFill="1" applyBorder="1" applyAlignment="1" applyProtection="1">
      <alignment horizontal="center"/>
    </xf>
    <xf numFmtId="2" fontId="13" fillId="3" borderId="3" xfId="0" applyNumberFormat="1" applyFont="1" applyFill="1" applyBorder="1" applyAlignment="1" applyProtection="1">
      <alignment horizontal="center"/>
    </xf>
    <xf numFmtId="166" fontId="13" fillId="3" borderId="3" xfId="3" applyNumberFormat="1" applyFont="1" applyFill="1" applyBorder="1" applyAlignment="1" applyProtection="1">
      <alignment horizontal="right"/>
    </xf>
    <xf numFmtId="167" fontId="13" fillId="3" borderId="3" xfId="3" applyNumberFormat="1" applyFont="1" applyFill="1" applyBorder="1" applyProtection="1"/>
    <xf numFmtId="0" fontId="13" fillId="3" borderId="3" xfId="0" applyFont="1" applyFill="1" applyBorder="1" applyProtection="1"/>
    <xf numFmtId="0" fontId="13" fillId="3" borderId="3" xfId="0" applyFont="1" applyFill="1" applyBorder="1" applyAlignment="1" applyProtection="1">
      <alignment horizontal="center"/>
    </xf>
    <xf numFmtId="0" fontId="13" fillId="3" borderId="3" xfId="0" applyFont="1" applyFill="1" applyBorder="1" applyAlignment="1" applyProtection="1">
      <alignment horizontal="center" wrapText="1"/>
    </xf>
    <xf numFmtId="0" fontId="13" fillId="3" borderId="10" xfId="0" applyFont="1" applyFill="1" applyBorder="1" applyAlignment="1" applyProtection="1">
      <alignment horizontal="center"/>
    </xf>
    <xf numFmtId="2" fontId="10" fillId="0" borderId="2" xfId="0" applyNumberFormat="1" applyFont="1" applyFill="1" applyBorder="1" applyAlignment="1">
      <alignment horizontal="center"/>
    </xf>
    <xf numFmtId="0" fontId="10" fillId="0" borderId="2" xfId="0" applyFont="1" applyFill="1" applyBorder="1" applyAlignment="1" applyProtection="1">
      <alignment horizontal="center" vertical="center"/>
    </xf>
    <xf numFmtId="0" fontId="10" fillId="0" borderId="2" xfId="0" applyFont="1" applyFill="1" applyBorder="1" applyAlignment="1" applyProtection="1">
      <alignment vertical="center" wrapText="1"/>
    </xf>
    <xf numFmtId="2" fontId="10" fillId="0" borderId="2" xfId="0" applyNumberFormat="1" applyFont="1" applyFill="1" applyBorder="1" applyAlignment="1" applyProtection="1">
      <alignment horizontal="center"/>
    </xf>
    <xf numFmtId="9" fontId="10" fillId="2" borderId="2" xfId="0" applyNumberFormat="1"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2" xfId="0" applyFont="1" applyFill="1" applyBorder="1" applyAlignment="1" applyProtection="1">
      <alignment horizontal="center" wrapText="1"/>
    </xf>
    <xf numFmtId="0" fontId="10" fillId="0" borderId="2" xfId="0" applyFont="1" applyFill="1" applyBorder="1" applyAlignment="1" applyProtection="1">
      <alignment horizontal="center"/>
    </xf>
    <xf numFmtId="166" fontId="14" fillId="0" borderId="0" xfId="3" applyNumberFormat="1" applyFont="1" applyFill="1" applyAlignment="1" applyProtection="1">
      <alignment horizontal="left" wrapText="1"/>
    </xf>
    <xf numFmtId="166" fontId="19" fillId="0" borderId="0" xfId="3" applyNumberFormat="1" applyFont="1" applyFill="1" applyProtection="1"/>
    <xf numFmtId="166" fontId="14" fillId="0" borderId="0" xfId="3" applyNumberFormat="1" applyFont="1" applyFill="1" applyProtection="1">
      <protection locked="0"/>
    </xf>
    <xf numFmtId="0" fontId="13" fillId="0" borderId="2" xfId="0" applyFont="1" applyFill="1" applyBorder="1" applyAlignment="1" applyProtection="1">
      <alignment horizontal="center" vertical="center" wrapText="1"/>
    </xf>
    <xf numFmtId="3" fontId="13" fillId="0" borderId="6" xfId="3" applyNumberFormat="1" applyFont="1" applyFill="1" applyBorder="1" applyProtection="1"/>
    <xf numFmtId="0" fontId="10" fillId="0" borderId="0" xfId="0" applyFont="1" applyAlignment="1" applyProtection="1">
      <alignment horizontal="center"/>
    </xf>
    <xf numFmtId="0" fontId="13" fillId="0" borderId="2" xfId="0" applyFont="1" applyFill="1" applyBorder="1" applyAlignment="1" applyProtection="1">
      <alignment vertical="center"/>
    </xf>
    <xf numFmtId="3" fontId="13" fillId="0" borderId="6" xfId="3" applyNumberFormat="1" applyFont="1" applyFill="1" applyBorder="1" applyAlignment="1" applyProtection="1">
      <alignment horizontal="right"/>
    </xf>
    <xf numFmtId="165" fontId="10" fillId="0" borderId="2" xfId="0" applyNumberFormat="1" applyFont="1" applyFill="1" applyBorder="1" applyAlignment="1" applyProtection="1">
      <alignment horizontal="center"/>
    </xf>
    <xf numFmtId="0" fontId="17" fillId="6" borderId="3" xfId="0" applyFont="1" applyFill="1" applyBorder="1" applyAlignment="1" applyProtection="1">
      <alignment vertical="center" wrapText="1"/>
    </xf>
    <xf numFmtId="0" fontId="14" fillId="0" borderId="0" xfId="0" applyFont="1" applyFill="1"/>
    <xf numFmtId="0" fontId="12" fillId="7" borderId="8" xfId="0" applyFont="1" applyFill="1" applyBorder="1" applyAlignment="1" applyProtection="1">
      <alignment horizontal="center"/>
    </xf>
    <xf numFmtId="0" fontId="12" fillId="7" borderId="6" xfId="0" applyFont="1" applyFill="1" applyBorder="1" applyAlignment="1" applyProtection="1">
      <alignment horizontal="center"/>
    </xf>
    <xf numFmtId="9" fontId="13" fillId="8" borderId="2" xfId="0" applyNumberFormat="1" applyFont="1" applyFill="1" applyBorder="1" applyAlignment="1">
      <alignment horizontal="center" vertical="center"/>
    </xf>
    <xf numFmtId="0" fontId="13" fillId="0" borderId="2" xfId="0" applyFont="1" applyBorder="1" applyAlignment="1">
      <alignment horizontal="center" vertical="center"/>
    </xf>
    <xf numFmtId="0" fontId="13" fillId="0" borderId="10" xfId="0" applyFont="1" applyFill="1" applyBorder="1" applyAlignment="1" applyProtection="1">
      <alignment horizontal="center"/>
    </xf>
    <xf numFmtId="2" fontId="13" fillId="0" borderId="2" xfId="0" quotePrefix="1" applyNumberFormat="1" applyFont="1" applyFill="1" applyBorder="1" applyAlignment="1" applyProtection="1">
      <alignment horizontal="center" vertical="center"/>
    </xf>
    <xf numFmtId="3" fontId="13" fillId="2" borderId="6" xfId="3" applyNumberFormat="1" applyFont="1" applyFill="1" applyBorder="1" applyAlignment="1" applyProtection="1">
      <alignment vertical="center"/>
    </xf>
    <xf numFmtId="0" fontId="13" fillId="0" borderId="0" xfId="0" applyFont="1" applyFill="1" applyAlignment="1" applyProtection="1">
      <alignment horizontal="center" vertical="center"/>
      <protection locked="0"/>
    </xf>
    <xf numFmtId="0" fontId="12" fillId="7" borderId="8" xfId="0" applyFont="1" applyFill="1" applyBorder="1" applyAlignment="1" applyProtection="1">
      <alignment horizontal="center" wrapText="1"/>
    </xf>
    <xf numFmtId="0" fontId="10" fillId="0" borderId="0" xfId="0" applyFont="1" applyFill="1" applyAlignment="1" applyProtection="1">
      <alignment vertical="center" wrapText="1"/>
      <protection locked="0"/>
    </xf>
    <xf numFmtId="0" fontId="15" fillId="4" borderId="1" xfId="0" applyFont="1" applyFill="1" applyBorder="1" applyAlignment="1" applyProtection="1">
      <alignment horizontal="left"/>
    </xf>
    <xf numFmtId="3" fontId="13" fillId="2" borderId="6" xfId="3" applyNumberFormat="1" applyFont="1" applyFill="1" applyBorder="1" applyAlignment="1" applyProtection="1">
      <alignment horizontal="right" vertical="center"/>
    </xf>
    <xf numFmtId="3" fontId="13" fillId="0" borderId="2" xfId="3" applyNumberFormat="1" applyFont="1" applyFill="1" applyBorder="1" applyAlignment="1" applyProtection="1">
      <alignment horizontal="right" vertical="center"/>
    </xf>
    <xf numFmtId="3" fontId="13" fillId="0" borderId="2" xfId="3" applyNumberFormat="1" applyFont="1" applyFill="1" applyBorder="1" applyAlignment="1" applyProtection="1">
      <alignment vertical="center"/>
    </xf>
    <xf numFmtId="9" fontId="13" fillId="0" borderId="2" xfId="0" applyNumberFormat="1" applyFont="1" applyFill="1" applyBorder="1" applyAlignment="1" applyProtection="1">
      <alignment horizontal="center" vertical="center"/>
    </xf>
    <xf numFmtId="3" fontId="13" fillId="0" borderId="6" xfId="3" applyNumberFormat="1" applyFont="1" applyFill="1" applyBorder="1" applyAlignment="1" applyProtection="1">
      <alignment horizontal="right" vertical="center"/>
    </xf>
    <xf numFmtId="3" fontId="13" fillId="0" borderId="6" xfId="3" applyNumberFormat="1" applyFont="1" applyFill="1" applyBorder="1" applyAlignment="1" applyProtection="1">
      <alignment vertical="center"/>
    </xf>
    <xf numFmtId="0" fontId="21" fillId="7" borderId="8" xfId="0" applyFont="1" applyFill="1" applyBorder="1" applyAlignment="1" applyProtection="1">
      <alignment horizontal="center"/>
    </xf>
    <xf numFmtId="0" fontId="21" fillId="7" borderId="6" xfId="0" applyFont="1" applyFill="1" applyBorder="1" applyAlignment="1" applyProtection="1">
      <alignment horizontal="center"/>
    </xf>
    <xf numFmtId="0" fontId="22" fillId="0" borderId="0" xfId="0" applyFont="1"/>
    <xf numFmtId="0" fontId="13" fillId="0" borderId="2" xfId="5" applyFont="1" applyFill="1" applyBorder="1" applyAlignment="1" applyProtection="1">
      <alignment horizontal="center" vertical="center"/>
    </xf>
    <xf numFmtId="0" fontId="13" fillId="0" borderId="2" xfId="5" applyFont="1" applyFill="1" applyBorder="1" applyAlignment="1">
      <alignment vertical="center"/>
    </xf>
    <xf numFmtId="0" fontId="13" fillId="0" borderId="0" xfId="0" applyFont="1"/>
    <xf numFmtId="3" fontId="13" fillId="0" borderId="2" xfId="8" applyNumberFormat="1" applyFont="1" applyFill="1" applyBorder="1" applyAlignment="1" applyProtection="1">
      <alignment horizontal="right"/>
    </xf>
    <xf numFmtId="3" fontId="13" fillId="0" borderId="2" xfId="8" applyNumberFormat="1" applyFont="1" applyFill="1" applyBorder="1" applyProtection="1"/>
    <xf numFmtId="3" fontId="13" fillId="2" borderId="6" xfId="8" applyNumberFormat="1" applyFont="1" applyFill="1" applyBorder="1" applyAlignment="1" applyProtection="1">
      <alignment horizontal="right"/>
    </xf>
    <xf numFmtId="3" fontId="13" fillId="2" borderId="6" xfId="8" applyNumberFormat="1" applyFont="1" applyFill="1" applyBorder="1" applyProtection="1"/>
    <xf numFmtId="9" fontId="13" fillId="2" borderId="2" xfId="5" applyNumberFormat="1" applyFont="1" applyFill="1" applyBorder="1" applyAlignment="1" applyProtection="1">
      <alignment horizontal="center"/>
    </xf>
    <xf numFmtId="0" fontId="13" fillId="0" borderId="2" xfId="5" applyFont="1" applyFill="1" applyBorder="1" applyAlignment="1" applyProtection="1">
      <alignment horizontal="center"/>
    </xf>
    <xf numFmtId="0" fontId="13" fillId="0" borderId="2" xfId="5" applyFont="1" applyFill="1" applyBorder="1" applyAlignment="1" applyProtection="1">
      <alignment horizontal="center" wrapText="1"/>
    </xf>
    <xf numFmtId="165" fontId="10" fillId="0" borderId="0" xfId="0" applyNumberFormat="1" applyFont="1" applyAlignment="1" applyProtection="1">
      <alignment horizontal="center"/>
    </xf>
    <xf numFmtId="0" fontId="0" fillId="0" borderId="0" xfId="0" applyAlignment="1"/>
    <xf numFmtId="3" fontId="13" fillId="2" borderId="6" xfId="3" applyNumberFormat="1" applyFont="1" applyFill="1" applyBorder="1" applyAlignment="1" applyProtection="1"/>
    <xf numFmtId="0" fontId="10" fillId="0" borderId="9"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166" fontId="12" fillId="7" borderId="8" xfId="0" applyNumberFormat="1" applyFont="1" applyFill="1" applyBorder="1" applyAlignment="1" applyProtection="1">
      <alignment horizontal="center"/>
    </xf>
    <xf numFmtId="166" fontId="12" fillId="7" borderId="6" xfId="0" applyNumberFormat="1" applyFont="1" applyFill="1" applyBorder="1" applyAlignment="1" applyProtection="1">
      <alignment horizontal="center"/>
    </xf>
    <xf numFmtId="166" fontId="13" fillId="3" borderId="3" xfId="3" applyNumberFormat="1" applyFont="1" applyFill="1" applyBorder="1" applyProtection="1"/>
    <xf numFmtId="166" fontId="13" fillId="2" borderId="6" xfId="3" applyNumberFormat="1" applyFont="1" applyFill="1" applyBorder="1" applyAlignment="1" applyProtection="1">
      <alignment horizontal="right"/>
    </xf>
    <xf numFmtId="166" fontId="0" fillId="0" borderId="0" xfId="0" applyNumberFormat="1"/>
    <xf numFmtId="166" fontId="13" fillId="2" borderId="2" xfId="3" applyNumberFormat="1" applyFont="1" applyFill="1" applyBorder="1" applyAlignment="1" applyProtection="1">
      <alignment horizontal="right"/>
    </xf>
    <xf numFmtId="166" fontId="13" fillId="2" borderId="2" xfId="3" applyNumberFormat="1" applyFont="1" applyFill="1" applyBorder="1" applyAlignment="1" applyProtection="1">
      <alignment horizontal="right" vertical="center"/>
    </xf>
    <xf numFmtId="166" fontId="13" fillId="0" borderId="2" xfId="8" applyNumberFormat="1" applyFont="1" applyFill="1" applyBorder="1" applyAlignment="1" applyProtection="1">
      <alignment horizontal="right"/>
    </xf>
    <xf numFmtId="166" fontId="13" fillId="5" borderId="2" xfId="3" applyNumberFormat="1" applyFont="1" applyFill="1" applyBorder="1" applyAlignment="1" applyProtection="1">
      <alignment horizontal="right"/>
    </xf>
    <xf numFmtId="166" fontId="13" fillId="0" borderId="2" xfId="3" applyNumberFormat="1" applyFont="1" applyFill="1" applyBorder="1" applyAlignment="1" applyProtection="1">
      <alignment horizontal="right"/>
    </xf>
    <xf numFmtId="166" fontId="13" fillId="2" borderId="2" xfId="3" applyNumberFormat="1" applyFont="1" applyFill="1" applyBorder="1" applyProtection="1"/>
    <xf numFmtId="166" fontId="13" fillId="0" borderId="2" xfId="3" applyNumberFormat="1" applyFont="1" applyFill="1" applyBorder="1" applyProtection="1"/>
    <xf numFmtId="166" fontId="10" fillId="2" borderId="2" xfId="3" applyNumberFormat="1" applyFont="1" applyFill="1" applyBorder="1" applyAlignment="1" applyProtection="1">
      <alignment horizontal="right"/>
    </xf>
    <xf numFmtId="166" fontId="13" fillId="0" borderId="2" xfId="0" applyNumberFormat="1" applyFont="1" applyBorder="1" applyAlignment="1">
      <alignment horizontal="right" vertical="center"/>
    </xf>
    <xf numFmtId="166" fontId="13" fillId="0" borderId="2" xfId="3" applyNumberFormat="1" applyFont="1" applyFill="1" applyBorder="1" applyAlignment="1" applyProtection="1">
      <alignment horizontal="right" vertical="center"/>
    </xf>
    <xf numFmtId="0" fontId="25" fillId="7" borderId="8" xfId="0" applyFont="1" applyFill="1" applyBorder="1" applyAlignment="1" applyProtection="1">
      <alignment horizontal="center"/>
    </xf>
    <xf numFmtId="166" fontId="25" fillId="7" borderId="8" xfId="0" applyNumberFormat="1" applyFont="1" applyFill="1" applyBorder="1" applyAlignment="1" applyProtection="1">
      <alignment horizontal="center"/>
    </xf>
    <xf numFmtId="0" fontId="25" fillId="7" borderId="8" xfId="0" applyFont="1" applyFill="1" applyBorder="1" applyAlignment="1" applyProtection="1">
      <alignment horizontal="center" wrapText="1"/>
    </xf>
    <xf numFmtId="0" fontId="25" fillId="7" borderId="6" xfId="0" applyFont="1" applyFill="1" applyBorder="1" applyAlignment="1" applyProtection="1">
      <alignment horizontal="center"/>
    </xf>
    <xf numFmtId="166" fontId="25" fillId="7" borderId="6" xfId="0" applyNumberFormat="1" applyFont="1" applyFill="1" applyBorder="1" applyAlignment="1" applyProtection="1">
      <alignment horizont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3" fontId="3" fillId="0" borderId="6" xfId="3" applyNumberFormat="1" applyFont="1" applyFill="1" applyBorder="1" applyAlignment="1" applyProtection="1">
      <alignment horizontal="center" vertical="center"/>
    </xf>
    <xf numFmtId="2" fontId="3" fillId="0" borderId="2" xfId="0" applyNumberFormat="1" applyFont="1" applyBorder="1" applyAlignment="1">
      <alignment horizontal="center"/>
    </xf>
    <xf numFmtId="166" fontId="3" fillId="2" borderId="6" xfId="3" applyNumberFormat="1" applyFont="1" applyFill="1" applyBorder="1" applyAlignment="1" applyProtection="1">
      <alignment horizontal="right"/>
    </xf>
    <xf numFmtId="166" fontId="26" fillId="0" borderId="2" xfId="3" applyNumberFormat="1" applyFont="1" applyFill="1" applyBorder="1" applyAlignment="1" applyProtection="1">
      <alignment horizontal="right"/>
    </xf>
    <xf numFmtId="3" fontId="3" fillId="0" borderId="2" xfId="3" applyNumberFormat="1" applyFont="1" applyFill="1" applyBorder="1" applyAlignment="1" applyProtection="1">
      <alignment horizontal="right"/>
    </xf>
    <xf numFmtId="3" fontId="3" fillId="2" borderId="6" xfId="3" applyNumberFormat="1" applyFont="1" applyFill="1" applyBorder="1" applyProtection="1"/>
    <xf numFmtId="9" fontId="3" fillId="2" borderId="2" xfId="0" applyNumberFormat="1" applyFont="1" applyFill="1" applyBorder="1" applyAlignment="1" applyProtection="1">
      <alignment horizontal="center"/>
    </xf>
    <xf numFmtId="1" fontId="3" fillId="0" borderId="2" xfId="0" applyNumberFormat="1" applyFont="1" applyFill="1" applyBorder="1" applyAlignment="1" applyProtection="1">
      <alignment horizontal="center"/>
    </xf>
    <xf numFmtId="1" fontId="3" fillId="0" borderId="2" xfId="0" applyNumberFormat="1" applyFont="1" applyBorder="1" applyAlignment="1">
      <alignment horizontal="center"/>
    </xf>
    <xf numFmtId="0" fontId="3" fillId="0" borderId="2" xfId="0" quotePrefix="1" applyFont="1" applyFill="1" applyBorder="1" applyAlignment="1" applyProtection="1">
      <alignment horizontal="center" wrapText="1"/>
    </xf>
    <xf numFmtId="1" fontId="3" fillId="0" borderId="2" xfId="0" applyNumberFormat="1" applyFont="1" applyFill="1" applyBorder="1" applyAlignment="1">
      <alignment horizontal="center"/>
    </xf>
    <xf numFmtId="49" fontId="3" fillId="0" borderId="2" xfId="0" applyNumberFormat="1" applyFont="1" applyFill="1" applyBorder="1" applyAlignment="1" applyProtection="1">
      <alignment horizontal="center"/>
    </xf>
    <xf numFmtId="0" fontId="13" fillId="2" borderId="6" xfId="0" applyNumberFormat="1" applyFont="1" applyFill="1" applyBorder="1" applyAlignment="1" applyProtection="1">
      <alignment horizontal="center"/>
    </xf>
    <xf numFmtId="0" fontId="40" fillId="3" borderId="3" xfId="0" applyFont="1" applyFill="1" applyBorder="1" applyAlignment="1" applyProtection="1">
      <alignment vertical="center" wrapText="1"/>
    </xf>
    <xf numFmtId="1" fontId="13" fillId="0" borderId="6" xfId="0" applyNumberFormat="1" applyFont="1" applyFill="1" applyBorder="1" applyAlignment="1" applyProtection="1">
      <alignment horizontal="center"/>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3" fontId="13" fillId="0" borderId="6" xfId="8" applyNumberFormat="1" applyFont="1" applyFill="1" applyBorder="1" applyProtection="1"/>
    <xf numFmtId="9" fontId="13" fillId="0" borderId="2" xfId="0" applyNumberFormat="1" applyFont="1" applyBorder="1" applyAlignment="1">
      <alignment horizontal="center"/>
    </xf>
    <xf numFmtId="0" fontId="13" fillId="0" borderId="2" xfId="0" applyFont="1" applyBorder="1" applyAlignment="1">
      <alignment horizontal="center"/>
    </xf>
    <xf numFmtId="0" fontId="10" fillId="0" borderId="2" xfId="0" applyFont="1" applyBorder="1" applyAlignment="1">
      <alignment horizontal="center"/>
    </xf>
    <xf numFmtId="0" fontId="13" fillId="0" borderId="2" xfId="0" applyFont="1" applyBorder="1" applyAlignment="1">
      <alignment horizontal="center" wrapText="1"/>
    </xf>
    <xf numFmtId="1" fontId="13" fillId="2" borderId="6" xfId="0" applyNumberFormat="1" applyFont="1" applyFill="1" applyBorder="1" applyAlignment="1">
      <alignment horizontal="center"/>
    </xf>
    <xf numFmtId="0" fontId="13" fillId="0" borderId="2" xfId="0" applyFont="1" applyBorder="1" applyAlignment="1">
      <alignment vertical="center"/>
    </xf>
    <xf numFmtId="166" fontId="13" fillId="2" borderId="6" xfId="8" applyNumberFormat="1" applyFont="1" applyFill="1" applyBorder="1" applyAlignment="1" applyProtection="1">
      <alignment horizontal="right"/>
    </xf>
    <xf numFmtId="166" fontId="13" fillId="2" borderId="2" xfId="8" applyNumberFormat="1" applyFont="1" applyFill="1" applyBorder="1" applyAlignment="1" applyProtection="1">
      <alignment horizontal="right"/>
    </xf>
    <xf numFmtId="0" fontId="13" fillId="2" borderId="6" xfId="0" applyFont="1" applyFill="1" applyBorder="1" applyAlignment="1">
      <alignment horizontal="center"/>
    </xf>
    <xf numFmtId="165" fontId="13" fillId="0" borderId="2" xfId="0" applyNumberFormat="1" applyFont="1" applyBorder="1" applyAlignment="1">
      <alignment horizontal="center"/>
    </xf>
    <xf numFmtId="1" fontId="13" fillId="0" borderId="6" xfId="0" applyNumberFormat="1" applyFont="1" applyBorder="1" applyAlignment="1">
      <alignment horizontal="center"/>
    </xf>
    <xf numFmtId="0" fontId="10" fillId="0" borderId="7" xfId="0" applyFont="1" applyFill="1" applyBorder="1" applyAlignment="1" applyProtection="1">
      <alignment horizontal="left" vertical="center"/>
    </xf>
    <xf numFmtId="0" fontId="10" fillId="0" borderId="13"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0" fillId="0" borderId="12" xfId="0" applyFont="1" applyFill="1" applyBorder="1" applyAlignment="1" applyProtection="1">
      <alignment horizontal="left" vertical="center"/>
    </xf>
  </cellXfs>
  <cellStyles count="72">
    <cellStyle name="%" xfId="18" xr:uid="{00000000-0005-0000-0000-000000000000}"/>
    <cellStyle name="Comma" xfId="3" builtinId="3"/>
    <cellStyle name="Comma 2" xfId="8" xr:uid="{00000000-0005-0000-0000-000002000000}"/>
    <cellStyle name="Comma 2 2" xfId="64" xr:uid="{00000000-0005-0000-0000-000003000000}"/>
    <cellStyle name="Comma 3" xfId="20" xr:uid="{00000000-0005-0000-0000-000004000000}"/>
    <cellStyle name="Comma 3 2" xfId="71" xr:uid="{00000000-0005-0000-0000-000005000000}"/>
    <cellStyle name="Comma 4" xfId="61" xr:uid="{00000000-0005-0000-0000-000006000000}"/>
    <cellStyle name="Comma 7" xfId="6" xr:uid="{00000000-0005-0000-0000-000007000000}"/>
    <cellStyle name="Comma 7 2" xfId="10" xr:uid="{00000000-0005-0000-0000-000008000000}"/>
    <cellStyle name="Hyperlink 2" xfId="1" xr:uid="{00000000-0005-0000-0000-000009000000}"/>
    <cellStyle name="Normal" xfId="0" builtinId="0"/>
    <cellStyle name="Normal 10" xfId="17" xr:uid="{00000000-0005-0000-0000-00000B000000}"/>
    <cellStyle name="Normal 10 2" xfId="70" xr:uid="{00000000-0005-0000-0000-00000C000000}"/>
    <cellStyle name="Normal 15" xfId="15" xr:uid="{00000000-0005-0000-0000-00000D000000}"/>
    <cellStyle name="Normal 15 2" xfId="68" xr:uid="{00000000-0005-0000-0000-00000E000000}"/>
    <cellStyle name="Normal 2" xfId="5" xr:uid="{00000000-0005-0000-0000-00000F000000}"/>
    <cellStyle name="Normal 2 2" xfId="14" xr:uid="{00000000-0005-0000-0000-000010000000}"/>
    <cellStyle name="Normal 2 3" xfId="16" xr:uid="{00000000-0005-0000-0000-000011000000}"/>
    <cellStyle name="Normal 2 3 2" xfId="69" xr:uid="{00000000-0005-0000-0000-000012000000}"/>
    <cellStyle name="Normal 2 4" xfId="63" xr:uid="{00000000-0005-0000-0000-000013000000}"/>
    <cellStyle name="Normal 2 5" xfId="23" xr:uid="{00000000-0005-0000-0000-000014000000}"/>
    <cellStyle name="Normal 28" xfId="21" xr:uid="{00000000-0005-0000-0000-000015000000}"/>
    <cellStyle name="Normal 3" xfId="11" xr:uid="{00000000-0005-0000-0000-000016000000}"/>
    <cellStyle name="Normal 3 2" xfId="65" xr:uid="{00000000-0005-0000-0000-000017000000}"/>
    <cellStyle name="Normal 4" xfId="12" xr:uid="{00000000-0005-0000-0000-000018000000}"/>
    <cellStyle name="Normal 4 2" xfId="66" xr:uid="{00000000-0005-0000-0000-000019000000}"/>
    <cellStyle name="Normal 5" xfId="13" xr:uid="{00000000-0005-0000-0000-00001A000000}"/>
    <cellStyle name="Normal 5 2" xfId="67" xr:uid="{00000000-0005-0000-0000-00001B000000}"/>
    <cellStyle name="Normal 6" xfId="60" xr:uid="{00000000-0005-0000-0000-00001C000000}"/>
    <cellStyle name="Normal 7" xfId="22" xr:uid="{00000000-0005-0000-0000-00001D000000}"/>
    <cellStyle name="Percent" xfId="4" builtinId="5"/>
    <cellStyle name="Percent 2" xfId="2" xr:uid="{00000000-0005-0000-0000-000021000000}"/>
    <cellStyle name="Percent 2 2" xfId="7" xr:uid="{00000000-0005-0000-0000-000022000000}"/>
    <cellStyle name="Percent 3" xfId="9" xr:uid="{00000000-0005-0000-0000-000023000000}"/>
    <cellStyle name="Percent 4" xfId="62" xr:uid="{00000000-0005-0000-0000-000024000000}"/>
    <cellStyle name="SAPBorder" xfId="42" xr:uid="{00000000-0005-0000-0000-000025000000}"/>
    <cellStyle name="SAPDataCell" xfId="25" xr:uid="{00000000-0005-0000-0000-000026000000}"/>
    <cellStyle name="SAPDataTotalCell" xfId="26" xr:uid="{00000000-0005-0000-0000-000027000000}"/>
    <cellStyle name="SAPDimensionCell" xfId="24" xr:uid="{00000000-0005-0000-0000-000028000000}"/>
    <cellStyle name="SAPEditableDataCell" xfId="27" xr:uid="{00000000-0005-0000-0000-000029000000}"/>
    <cellStyle name="SAPEditableDataTotalCell" xfId="30" xr:uid="{00000000-0005-0000-0000-00002A000000}"/>
    <cellStyle name="SAPEmphasized" xfId="50" xr:uid="{00000000-0005-0000-0000-00002B000000}"/>
    <cellStyle name="SAPEmphasizedEditableDataCell" xfId="52" xr:uid="{00000000-0005-0000-0000-00002C000000}"/>
    <cellStyle name="SAPEmphasizedEditableDataTotalCell" xfId="53" xr:uid="{00000000-0005-0000-0000-00002D000000}"/>
    <cellStyle name="SAPEmphasizedLockedDataCell" xfId="56" xr:uid="{00000000-0005-0000-0000-00002E000000}"/>
    <cellStyle name="SAPEmphasizedLockedDataTotalCell" xfId="57" xr:uid="{00000000-0005-0000-0000-00002F000000}"/>
    <cellStyle name="SAPEmphasizedReadonlyDataCell" xfId="54" xr:uid="{00000000-0005-0000-0000-000030000000}"/>
    <cellStyle name="SAPEmphasizedReadonlyDataTotalCell" xfId="55" xr:uid="{00000000-0005-0000-0000-000031000000}"/>
    <cellStyle name="SAPEmphasizedTotal" xfId="51" xr:uid="{00000000-0005-0000-0000-000032000000}"/>
    <cellStyle name="SAPExceptionLevel1" xfId="33" xr:uid="{00000000-0005-0000-0000-000033000000}"/>
    <cellStyle name="SAPExceptionLevel2" xfId="34" xr:uid="{00000000-0005-0000-0000-000034000000}"/>
    <cellStyle name="SAPExceptionLevel3" xfId="35" xr:uid="{00000000-0005-0000-0000-000035000000}"/>
    <cellStyle name="SAPExceptionLevel4" xfId="36" xr:uid="{00000000-0005-0000-0000-000036000000}"/>
    <cellStyle name="SAPExceptionLevel5" xfId="37" xr:uid="{00000000-0005-0000-0000-000037000000}"/>
    <cellStyle name="SAPExceptionLevel6" xfId="38" xr:uid="{00000000-0005-0000-0000-000038000000}"/>
    <cellStyle name="SAPExceptionLevel7" xfId="39" xr:uid="{00000000-0005-0000-0000-000039000000}"/>
    <cellStyle name="SAPExceptionLevel8" xfId="40" xr:uid="{00000000-0005-0000-0000-00003A000000}"/>
    <cellStyle name="SAPExceptionLevel9" xfId="41" xr:uid="{00000000-0005-0000-0000-00003B000000}"/>
    <cellStyle name="SAPFormula" xfId="59" xr:uid="{00000000-0005-0000-0000-00003C000000}"/>
    <cellStyle name="SAPHierarchyCell0" xfId="45" xr:uid="{00000000-0005-0000-0000-00003D000000}"/>
    <cellStyle name="SAPHierarchyCell1" xfId="46" xr:uid="{00000000-0005-0000-0000-00003E000000}"/>
    <cellStyle name="SAPHierarchyCell2" xfId="47" xr:uid="{00000000-0005-0000-0000-00003F000000}"/>
    <cellStyle name="SAPHierarchyCell3" xfId="48" xr:uid="{00000000-0005-0000-0000-000040000000}"/>
    <cellStyle name="SAPHierarchyCell4" xfId="49" xr:uid="{00000000-0005-0000-0000-000041000000}"/>
    <cellStyle name="SAPLockedDataCell" xfId="29" xr:uid="{00000000-0005-0000-0000-000042000000}"/>
    <cellStyle name="SAPLockedDataTotalCell" xfId="32" xr:uid="{00000000-0005-0000-0000-000043000000}"/>
    <cellStyle name="SAPMemberCell" xfId="43" xr:uid="{00000000-0005-0000-0000-000044000000}"/>
    <cellStyle name="SAPMemberTotalCell" xfId="44" xr:uid="{00000000-0005-0000-0000-000045000000}"/>
    <cellStyle name="SAPMessageText" xfId="58" xr:uid="{00000000-0005-0000-0000-000046000000}"/>
    <cellStyle name="SAPReadonlyDataCell" xfId="28" xr:uid="{00000000-0005-0000-0000-000047000000}"/>
    <cellStyle name="SAPReadonlyDataTotalCell" xfId="31" xr:uid="{00000000-0005-0000-0000-000048000000}"/>
    <cellStyle name="Style 1" xfId="19" xr:uid="{00000000-0005-0000-0000-000049000000}"/>
  </cellStyles>
  <dxfs count="0"/>
  <tableStyles count="0" defaultTableStyle="TableStyleMedium9" defaultPivotStyle="PivotStyleLight16"/>
  <colors>
    <mruColors>
      <color rgb="FFFFFF66"/>
      <color rgb="FFFFFF99"/>
      <color rgb="FFFF9900"/>
      <color rgb="FFFF4B4B"/>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964407</xdr:colOff>
      <xdr:row>3</xdr:row>
      <xdr:rowOff>211137</xdr:rowOff>
    </xdr:to>
    <xdr:pic>
      <xdr:nvPicPr>
        <xdr:cNvPr id="2" name="Picture 1">
          <a:extLst>
            <a:ext uri="{FF2B5EF4-FFF2-40B4-BE49-F238E27FC236}">
              <a16:creationId xmlns:a16="http://schemas.microsoft.com/office/drawing/2014/main" id="{E9F85662-01C6-4297-858E-9D5909B3CD35}"/>
            </a:ext>
          </a:extLst>
        </xdr:cNvPr>
        <xdr:cNvPicPr>
          <a:picLocks noChangeAspect="1"/>
        </xdr:cNvPicPr>
      </xdr:nvPicPr>
      <xdr:blipFill>
        <a:blip xmlns:r="http://schemas.openxmlformats.org/officeDocument/2006/relationships" r:embed="rId1"/>
        <a:stretch>
          <a:fillRect/>
        </a:stretch>
      </xdr:blipFill>
      <xdr:spPr>
        <a:xfrm>
          <a:off x="1" y="0"/>
          <a:ext cx="1833562" cy="854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heetViews>
  <sheetFormatPr defaultRowHeight="12.5"/>
  <sheetData>
    <row r="1" spans="1:1">
      <c r="A1" s="1" t="s">
        <v>50</v>
      </c>
    </row>
    <row r="2" spans="1:1" ht="409.5">
      <c r="A2" s="2" t="s">
        <v>51</v>
      </c>
    </row>
    <row r="3" spans="1:1">
      <c r="A3" s="1" t="s">
        <v>52</v>
      </c>
    </row>
    <row r="4" spans="1:1">
      <c r="A4" s="1" t="s">
        <v>53</v>
      </c>
    </row>
    <row r="5" spans="1:1" ht="409.5">
      <c r="A5" s="2" t="s">
        <v>54</v>
      </c>
    </row>
    <row r="6" spans="1:1">
      <c r="A6" s="1" t="s">
        <v>55</v>
      </c>
    </row>
    <row r="7" spans="1:1">
      <c r="A7" s="1" t="s">
        <v>56</v>
      </c>
    </row>
    <row r="8" spans="1:1">
      <c r="A8" s="1" t="s">
        <v>57</v>
      </c>
    </row>
    <row r="9" spans="1:1">
      <c r="A9" s="1" t="s">
        <v>58</v>
      </c>
    </row>
    <row r="10" spans="1:1" ht="409.5">
      <c r="A10" s="2" t="s">
        <v>59</v>
      </c>
    </row>
    <row r="12" spans="1:1">
      <c r="A12">
        <v>149717</v>
      </c>
    </row>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9900"/>
  </sheetPr>
  <dimension ref="A1:P289"/>
  <sheetViews>
    <sheetView showGridLines="0" tabSelected="1" showRuler="0" zoomScale="80" zoomScaleNormal="80" zoomScaleSheetLayoutView="70" zoomScalePageLayoutView="60" workbookViewId="0">
      <pane xSplit="2" ySplit="7" topLeftCell="C8" activePane="bottomRight" state="frozen"/>
      <selection pane="topRight" activeCell="D1" sqref="D1"/>
      <selection pane="bottomLeft" activeCell="A8" sqref="A8"/>
      <selection pane="bottomRight" activeCell="B3" sqref="B3"/>
    </sheetView>
  </sheetViews>
  <sheetFormatPr defaultColWidth="9.36328125" defaultRowHeight="17.25" customHeight="1"/>
  <cols>
    <col min="1" max="1" width="12.36328125" style="37" customWidth="1"/>
    <col min="2" max="2" width="69.54296875" style="38" customWidth="1"/>
    <col min="3" max="3" width="10.6328125" style="39" bestFit="1" customWidth="1"/>
    <col min="4" max="4" width="12.36328125" style="131" customWidth="1"/>
    <col min="5" max="5" width="9.453125" style="40" customWidth="1"/>
    <col min="6" max="6" width="11.453125" style="40" customWidth="1"/>
    <col min="7" max="7" width="8" style="41" customWidth="1"/>
    <col min="8" max="8" width="6" style="42" customWidth="1"/>
    <col min="9" max="9" width="6.36328125" style="39" customWidth="1"/>
    <col min="10" max="10" width="10.36328125" style="39" customWidth="1"/>
    <col min="11" max="11" width="12" style="43" customWidth="1"/>
    <col min="12" max="12" width="6.6328125" style="39" customWidth="1"/>
    <col min="13" max="13" width="16.81640625" style="39" bestFit="1" customWidth="1"/>
    <col min="14" max="14" width="15.6328125" style="159" bestFit="1" customWidth="1"/>
    <col min="15" max="15" width="13.6328125" style="159" customWidth="1"/>
    <col min="16" max="16384" width="9.36328125" style="15"/>
  </cols>
  <sheetData>
    <row r="1" spans="1:16" ht="17.25" customHeight="1">
      <c r="A1" s="9"/>
      <c r="B1" s="10"/>
      <c r="C1" s="4"/>
      <c r="D1" s="129"/>
      <c r="E1" s="11"/>
      <c r="F1" s="12"/>
      <c r="G1" s="13"/>
      <c r="H1" s="6"/>
      <c r="I1" s="4"/>
      <c r="J1" s="4"/>
      <c r="K1" s="7"/>
      <c r="L1" s="4"/>
      <c r="M1" s="134"/>
      <c r="N1" s="134"/>
      <c r="O1" s="8"/>
    </row>
    <row r="2" spans="1:16" ht="17.25" customHeight="1">
      <c r="A2" s="9"/>
      <c r="B2" s="10"/>
      <c r="C2" s="170"/>
      <c r="D2" s="129"/>
      <c r="E2" s="129"/>
      <c r="F2" s="129"/>
      <c r="G2" s="13"/>
      <c r="H2" s="6"/>
      <c r="I2" s="134"/>
      <c r="J2" s="134"/>
      <c r="K2" s="7"/>
      <c r="L2" s="134"/>
      <c r="M2" s="134"/>
      <c r="N2" s="134"/>
      <c r="O2" s="8"/>
    </row>
    <row r="3" spans="1:16" ht="17.25" customHeight="1">
      <c r="A3" s="9"/>
      <c r="B3" s="10"/>
      <c r="C3" s="134"/>
      <c r="D3" s="129"/>
      <c r="E3" s="11"/>
      <c r="F3" s="12"/>
      <c r="G3" s="13"/>
      <c r="H3" s="6"/>
      <c r="I3" s="134"/>
      <c r="J3" s="134"/>
      <c r="K3" s="7"/>
      <c r="L3" s="134"/>
      <c r="M3" s="134"/>
      <c r="N3" s="134"/>
      <c r="O3" s="8"/>
    </row>
    <row r="4" spans="1:16" ht="17.25" customHeight="1">
      <c r="A4" s="9"/>
      <c r="B4" s="3"/>
      <c r="C4" s="4"/>
      <c r="D4" s="130"/>
      <c r="E4" s="14"/>
      <c r="F4" s="14"/>
      <c r="G4" s="5"/>
      <c r="H4" s="6"/>
      <c r="I4" s="4"/>
      <c r="J4" s="4"/>
      <c r="K4" s="7"/>
      <c r="L4" s="4"/>
      <c r="M4" s="134"/>
      <c r="N4" s="134"/>
      <c r="O4" s="8"/>
    </row>
    <row r="5" spans="1:16" ht="16.5">
      <c r="A5" s="140" t="s">
        <v>88</v>
      </c>
      <c r="B5" s="140" t="s">
        <v>0</v>
      </c>
      <c r="C5" s="140" t="s">
        <v>1</v>
      </c>
      <c r="D5" s="176" t="s">
        <v>93</v>
      </c>
      <c r="E5" s="176" t="s">
        <v>60</v>
      </c>
      <c r="F5" s="140" t="s">
        <v>49</v>
      </c>
      <c r="G5" s="140" t="s">
        <v>9</v>
      </c>
      <c r="H5" s="140" t="s">
        <v>2</v>
      </c>
      <c r="I5" s="140" t="s">
        <v>3</v>
      </c>
      <c r="J5" s="140" t="s">
        <v>4</v>
      </c>
      <c r="K5" s="148" t="s">
        <v>227</v>
      </c>
      <c r="L5" s="140" t="s">
        <v>5</v>
      </c>
      <c r="M5" s="157" t="s">
        <v>6</v>
      </c>
      <c r="N5" s="157" t="s">
        <v>269</v>
      </c>
      <c r="O5" s="157" t="s">
        <v>7</v>
      </c>
    </row>
    <row r="6" spans="1:16" ht="17.25" customHeight="1">
      <c r="A6" s="141"/>
      <c r="B6" s="141"/>
      <c r="C6" s="141" t="s">
        <v>8</v>
      </c>
      <c r="D6" s="177"/>
      <c r="E6" s="177"/>
      <c r="F6" s="141"/>
      <c r="G6" s="141"/>
      <c r="H6" s="141" t="s">
        <v>10</v>
      </c>
      <c r="I6" s="141" t="s">
        <v>11</v>
      </c>
      <c r="J6" s="141" t="s">
        <v>12</v>
      </c>
      <c r="K6" s="141" t="s">
        <v>228</v>
      </c>
      <c r="L6" s="141" t="s">
        <v>13</v>
      </c>
      <c r="M6" s="158"/>
      <c r="N6" s="158" t="s">
        <v>6</v>
      </c>
      <c r="O6" s="158" t="s">
        <v>14</v>
      </c>
    </row>
    <row r="7" spans="1:16" s="60" customFormat="1" ht="15">
      <c r="A7" s="98"/>
      <c r="B7" s="138" t="s">
        <v>73</v>
      </c>
      <c r="C7" s="114"/>
      <c r="D7" s="178"/>
      <c r="E7" s="115"/>
      <c r="F7" s="115"/>
      <c r="G7" s="116"/>
      <c r="H7" s="117"/>
      <c r="I7" s="118"/>
      <c r="J7" s="118"/>
      <c r="K7" s="119"/>
      <c r="L7" s="118"/>
      <c r="M7" s="118"/>
      <c r="N7" s="118"/>
      <c r="O7" s="120"/>
    </row>
    <row r="8" spans="1:16" s="16" customFormat="1" ht="17" customHeight="1">
      <c r="A8" s="132">
        <v>18031102</v>
      </c>
      <c r="B8" s="54" t="s">
        <v>217</v>
      </c>
      <c r="C8" s="109">
        <v>3</v>
      </c>
      <c r="D8" s="179">
        <v>6745</v>
      </c>
      <c r="E8" s="179">
        <v>0</v>
      </c>
      <c r="F8" s="110">
        <f t="shared" ref="F8:F20" si="0">+D8+E8</f>
        <v>6745</v>
      </c>
      <c r="G8" s="111">
        <f>+F8*(1+H8)</f>
        <v>8566.15</v>
      </c>
      <c r="H8" s="112">
        <v>0.27</v>
      </c>
      <c r="I8" s="66">
        <v>1</v>
      </c>
      <c r="J8" s="66">
        <v>108</v>
      </c>
      <c r="K8" s="67"/>
      <c r="L8" s="66">
        <v>18</v>
      </c>
      <c r="M8" s="113">
        <v>8711200803118</v>
      </c>
      <c r="N8" s="113">
        <v>8711200803118</v>
      </c>
      <c r="O8" s="210">
        <v>21039090</v>
      </c>
    </row>
    <row r="9" spans="1:16" s="16" customFormat="1" ht="17" customHeight="1">
      <c r="A9" s="132">
        <v>14438401</v>
      </c>
      <c r="B9" s="54" t="s">
        <v>229</v>
      </c>
      <c r="C9" s="95">
        <v>3</v>
      </c>
      <c r="D9" s="179">
        <v>6745</v>
      </c>
      <c r="E9" s="181">
        <v>0</v>
      </c>
      <c r="F9" s="110">
        <f t="shared" si="0"/>
        <v>6745</v>
      </c>
      <c r="G9" s="111">
        <f t="shared" ref="G9:G20" si="1">+F9*(1+H9)</f>
        <v>8566.15</v>
      </c>
      <c r="H9" s="70">
        <v>0.27</v>
      </c>
      <c r="I9" s="55">
        <v>1</v>
      </c>
      <c r="J9" s="55">
        <v>108</v>
      </c>
      <c r="K9" s="56"/>
      <c r="L9" s="55">
        <v>18</v>
      </c>
      <c r="M9" s="113">
        <v>8714100443842</v>
      </c>
      <c r="N9" s="113">
        <v>8714100443842</v>
      </c>
      <c r="O9" s="210">
        <v>21041000</v>
      </c>
    </row>
    <row r="10" spans="1:16" s="59" customFormat="1" ht="17" customHeight="1">
      <c r="A10" s="132">
        <v>19683301</v>
      </c>
      <c r="B10" s="54" t="s">
        <v>102</v>
      </c>
      <c r="C10" s="96">
        <v>3</v>
      </c>
      <c r="D10" s="179">
        <v>14070</v>
      </c>
      <c r="E10" s="182">
        <v>0</v>
      </c>
      <c r="F10" s="110">
        <f t="shared" si="0"/>
        <v>14070</v>
      </c>
      <c r="G10" s="111">
        <f t="shared" si="1"/>
        <v>17868.900000000001</v>
      </c>
      <c r="H10" s="97">
        <v>0.27</v>
      </c>
      <c r="I10" s="57">
        <v>1</v>
      </c>
      <c r="J10" s="57">
        <v>108</v>
      </c>
      <c r="K10" s="58"/>
      <c r="L10" s="57">
        <v>18</v>
      </c>
      <c r="M10" s="113">
        <v>8712100968334</v>
      </c>
      <c r="N10" s="113">
        <v>8712100968334</v>
      </c>
      <c r="O10" s="210">
        <v>21041000</v>
      </c>
      <c r="P10" s="16"/>
    </row>
    <row r="11" spans="1:16" s="59" customFormat="1" ht="17" customHeight="1">
      <c r="A11" s="132">
        <v>29684701</v>
      </c>
      <c r="B11" s="54" t="s">
        <v>103</v>
      </c>
      <c r="C11" s="96">
        <v>3</v>
      </c>
      <c r="D11" s="179">
        <v>9825</v>
      </c>
      <c r="E11" s="182">
        <v>0</v>
      </c>
      <c r="F11" s="110">
        <f t="shared" si="0"/>
        <v>9825</v>
      </c>
      <c r="G11" s="111">
        <f t="shared" si="1"/>
        <v>12477.75</v>
      </c>
      <c r="H11" s="97">
        <v>0.27</v>
      </c>
      <c r="I11" s="57">
        <v>1</v>
      </c>
      <c r="J11" s="57">
        <v>108</v>
      </c>
      <c r="K11" s="58"/>
      <c r="L11" s="57">
        <v>18</v>
      </c>
      <c r="M11" s="113">
        <v>8712100968471</v>
      </c>
      <c r="N11" s="113">
        <v>8712100968471</v>
      </c>
      <c r="O11" s="210">
        <v>21041000</v>
      </c>
      <c r="P11" s="16"/>
    </row>
    <row r="12" spans="1:16" s="59" customFormat="1" ht="17" customHeight="1">
      <c r="A12" s="132">
        <v>39683201</v>
      </c>
      <c r="B12" s="54" t="s">
        <v>104</v>
      </c>
      <c r="C12" s="96">
        <v>3</v>
      </c>
      <c r="D12" s="179">
        <v>16730</v>
      </c>
      <c r="E12" s="182">
        <v>0</v>
      </c>
      <c r="F12" s="110">
        <f t="shared" si="0"/>
        <v>16730</v>
      </c>
      <c r="G12" s="111">
        <f t="shared" si="1"/>
        <v>21247.1</v>
      </c>
      <c r="H12" s="97">
        <v>0.27</v>
      </c>
      <c r="I12" s="57">
        <v>1</v>
      </c>
      <c r="J12" s="57">
        <v>108</v>
      </c>
      <c r="K12" s="58"/>
      <c r="L12" s="57">
        <v>18</v>
      </c>
      <c r="M12" s="113">
        <v>8712100968327</v>
      </c>
      <c r="N12" s="113">
        <v>8712100968327</v>
      </c>
      <c r="O12" s="210">
        <v>21041000</v>
      </c>
      <c r="P12" s="16"/>
    </row>
    <row r="13" spans="1:16" s="16" customFormat="1" ht="17" customHeight="1">
      <c r="A13" s="132">
        <v>11784202</v>
      </c>
      <c r="B13" s="54" t="s">
        <v>105</v>
      </c>
      <c r="C13" s="95">
        <v>2</v>
      </c>
      <c r="D13" s="179">
        <v>5640</v>
      </c>
      <c r="E13" s="181">
        <v>0</v>
      </c>
      <c r="F13" s="110">
        <f t="shared" si="0"/>
        <v>5640</v>
      </c>
      <c r="G13" s="111">
        <f t="shared" si="1"/>
        <v>6655.2</v>
      </c>
      <c r="H13" s="79">
        <v>0.18</v>
      </c>
      <c r="I13" s="55">
        <v>3</v>
      </c>
      <c r="J13" s="55">
        <v>240</v>
      </c>
      <c r="K13" s="56"/>
      <c r="L13" s="55">
        <v>18</v>
      </c>
      <c r="M13" s="113">
        <v>8712100178429</v>
      </c>
      <c r="N13" s="113">
        <v>8712100451089</v>
      </c>
      <c r="O13" s="210">
        <v>19019099</v>
      </c>
    </row>
    <row r="14" spans="1:16" s="16" customFormat="1" ht="17" customHeight="1">
      <c r="A14" s="132">
        <v>11930102</v>
      </c>
      <c r="B14" s="54" t="s">
        <v>106</v>
      </c>
      <c r="C14" s="95">
        <v>2</v>
      </c>
      <c r="D14" s="179">
        <v>7035</v>
      </c>
      <c r="E14" s="181">
        <v>0</v>
      </c>
      <c r="F14" s="110">
        <f t="shared" si="0"/>
        <v>7035</v>
      </c>
      <c r="G14" s="111">
        <f t="shared" si="1"/>
        <v>8934.4500000000007</v>
      </c>
      <c r="H14" s="70">
        <v>0.27</v>
      </c>
      <c r="I14" s="55">
        <v>3</v>
      </c>
      <c r="J14" s="55">
        <v>240</v>
      </c>
      <c r="K14" s="56"/>
      <c r="L14" s="55">
        <v>18</v>
      </c>
      <c r="M14" s="113">
        <v>8712100193019</v>
      </c>
      <c r="N14" s="113">
        <v>8712100469855</v>
      </c>
      <c r="O14" s="210">
        <v>21039090</v>
      </c>
    </row>
    <row r="15" spans="1:16" s="16" customFormat="1" ht="17" customHeight="1">
      <c r="A15" s="132">
        <v>11930502</v>
      </c>
      <c r="B15" s="54" t="s">
        <v>107</v>
      </c>
      <c r="C15" s="95">
        <v>1</v>
      </c>
      <c r="D15" s="179">
        <v>7950</v>
      </c>
      <c r="E15" s="181">
        <v>0</v>
      </c>
      <c r="F15" s="110">
        <f t="shared" si="0"/>
        <v>7950</v>
      </c>
      <c r="G15" s="111">
        <f t="shared" si="1"/>
        <v>10096.5</v>
      </c>
      <c r="H15" s="70">
        <v>0.27</v>
      </c>
      <c r="I15" s="55">
        <v>6</v>
      </c>
      <c r="J15" s="55">
        <v>288</v>
      </c>
      <c r="K15" s="56"/>
      <c r="L15" s="55">
        <v>18</v>
      </c>
      <c r="M15" s="113">
        <v>8712100193057</v>
      </c>
      <c r="N15" s="113">
        <v>8712100470097</v>
      </c>
      <c r="O15" s="210">
        <v>21039090</v>
      </c>
    </row>
    <row r="16" spans="1:16" s="16" customFormat="1" ht="17" customHeight="1">
      <c r="A16" s="132">
        <v>18034202</v>
      </c>
      <c r="B16" s="54" t="s">
        <v>108</v>
      </c>
      <c r="C16" s="95">
        <v>2</v>
      </c>
      <c r="D16" s="179">
        <v>8310</v>
      </c>
      <c r="E16" s="181">
        <v>0</v>
      </c>
      <c r="F16" s="110">
        <f t="shared" si="0"/>
        <v>8310</v>
      </c>
      <c r="G16" s="111">
        <f t="shared" si="1"/>
        <v>10553.7</v>
      </c>
      <c r="H16" s="70">
        <v>0.27</v>
      </c>
      <c r="I16" s="55">
        <v>3</v>
      </c>
      <c r="J16" s="55">
        <v>240</v>
      </c>
      <c r="K16" s="56"/>
      <c r="L16" s="55">
        <v>15</v>
      </c>
      <c r="M16" s="113">
        <v>8711200803422</v>
      </c>
      <c r="N16" s="113">
        <v>8711200513796</v>
      </c>
      <c r="O16" s="210">
        <v>21039090</v>
      </c>
    </row>
    <row r="17" spans="1:16" s="16" customFormat="1" ht="17" customHeight="1">
      <c r="A17" s="132">
        <v>18034502</v>
      </c>
      <c r="B17" s="54" t="s">
        <v>109</v>
      </c>
      <c r="C17" s="95">
        <v>2</v>
      </c>
      <c r="D17" s="179">
        <v>7440</v>
      </c>
      <c r="E17" s="181">
        <v>0</v>
      </c>
      <c r="F17" s="110">
        <f t="shared" si="0"/>
        <v>7440</v>
      </c>
      <c r="G17" s="111">
        <f t="shared" si="1"/>
        <v>9448.7999999999993</v>
      </c>
      <c r="H17" s="70">
        <v>0.27</v>
      </c>
      <c r="I17" s="55">
        <v>3</v>
      </c>
      <c r="J17" s="55">
        <v>240</v>
      </c>
      <c r="K17" s="56"/>
      <c r="L17" s="55">
        <v>18</v>
      </c>
      <c r="M17" s="113">
        <v>8711200803453</v>
      </c>
      <c r="N17" s="113">
        <v>8711200513833</v>
      </c>
      <c r="O17" s="210">
        <v>21041000</v>
      </c>
    </row>
    <row r="18" spans="1:16" s="16" customFormat="1" ht="17" customHeight="1">
      <c r="A18" s="132">
        <v>18034802</v>
      </c>
      <c r="B18" s="54" t="s">
        <v>110</v>
      </c>
      <c r="C18" s="95">
        <v>2</v>
      </c>
      <c r="D18" s="179">
        <v>5910</v>
      </c>
      <c r="E18" s="181">
        <v>0</v>
      </c>
      <c r="F18" s="110">
        <f t="shared" si="0"/>
        <v>5910</v>
      </c>
      <c r="G18" s="111">
        <f t="shared" si="1"/>
        <v>7505.7</v>
      </c>
      <c r="H18" s="70">
        <v>0.27</v>
      </c>
      <c r="I18" s="55">
        <v>3</v>
      </c>
      <c r="J18" s="55">
        <v>240</v>
      </c>
      <c r="K18" s="56"/>
      <c r="L18" s="55">
        <v>18</v>
      </c>
      <c r="M18" s="113">
        <v>8711200803484</v>
      </c>
      <c r="N18" s="113">
        <v>8711200513970</v>
      </c>
      <c r="O18" s="210">
        <v>21041000</v>
      </c>
    </row>
    <row r="19" spans="1:16" s="16" customFormat="1" ht="17" customHeight="1">
      <c r="A19" s="132">
        <v>18036102</v>
      </c>
      <c r="B19" s="54" t="s">
        <v>111</v>
      </c>
      <c r="C19" s="95">
        <v>2</v>
      </c>
      <c r="D19" s="179">
        <v>8105</v>
      </c>
      <c r="E19" s="181">
        <v>0</v>
      </c>
      <c r="F19" s="110">
        <f t="shared" si="0"/>
        <v>8105</v>
      </c>
      <c r="G19" s="111">
        <f t="shared" si="1"/>
        <v>10293.35</v>
      </c>
      <c r="H19" s="70">
        <v>0.27</v>
      </c>
      <c r="I19" s="55">
        <v>3</v>
      </c>
      <c r="J19" s="55">
        <v>240</v>
      </c>
      <c r="K19" s="56"/>
      <c r="L19" s="55">
        <v>18</v>
      </c>
      <c r="M19" s="113">
        <v>8711200803613</v>
      </c>
      <c r="N19" s="113">
        <v>8711200514014</v>
      </c>
      <c r="O19" s="210">
        <v>21041000</v>
      </c>
    </row>
    <row r="20" spans="1:16" s="16" customFormat="1" ht="17" customHeight="1">
      <c r="A20" s="132">
        <v>18105702</v>
      </c>
      <c r="B20" s="54" t="s">
        <v>112</v>
      </c>
      <c r="C20" s="95">
        <v>2</v>
      </c>
      <c r="D20" s="179">
        <v>7105</v>
      </c>
      <c r="E20" s="181">
        <v>0</v>
      </c>
      <c r="F20" s="110">
        <f t="shared" si="0"/>
        <v>7105</v>
      </c>
      <c r="G20" s="111">
        <f t="shared" si="1"/>
        <v>9023.35</v>
      </c>
      <c r="H20" s="70">
        <v>0.27</v>
      </c>
      <c r="I20" s="55">
        <v>3</v>
      </c>
      <c r="J20" s="55">
        <v>240</v>
      </c>
      <c r="K20" s="56"/>
      <c r="L20" s="55">
        <v>12</v>
      </c>
      <c r="M20" s="113">
        <v>8711200810574</v>
      </c>
      <c r="N20" s="113">
        <v>8711200521067</v>
      </c>
      <c r="O20" s="210">
        <v>21039090</v>
      </c>
    </row>
    <row r="21" spans="1:16" s="16" customFormat="1" ht="15">
      <c r="A21" s="98"/>
      <c r="B21" s="211" t="s">
        <v>246</v>
      </c>
      <c r="C21" s="114"/>
      <c r="D21" s="178"/>
      <c r="E21" s="115"/>
      <c r="F21" s="115"/>
      <c r="G21" s="116"/>
      <c r="H21" s="117"/>
      <c r="I21" s="118"/>
      <c r="J21" s="118"/>
      <c r="K21" s="119"/>
      <c r="L21" s="118"/>
      <c r="M21" s="118"/>
      <c r="N21" s="118"/>
      <c r="O21" s="120"/>
    </row>
    <row r="22" spans="1:16" s="16" customFormat="1" ht="17" customHeight="1">
      <c r="A22" s="160">
        <v>67991367</v>
      </c>
      <c r="B22" s="161" t="s">
        <v>240</v>
      </c>
      <c r="C22" s="95">
        <v>3</v>
      </c>
      <c r="D22" s="179">
        <v>16570</v>
      </c>
      <c r="E22" s="183">
        <v>900</v>
      </c>
      <c r="F22" s="165">
        <f t="shared" ref="F22:F25" si="2">+D22+E22</f>
        <v>17470</v>
      </c>
      <c r="G22" s="166">
        <f t="shared" ref="G22:G25" si="3">+F22*(1+H22)</f>
        <v>22186.9</v>
      </c>
      <c r="H22" s="167">
        <v>0.27</v>
      </c>
      <c r="I22" s="168">
        <v>1</v>
      </c>
      <c r="J22" s="168">
        <v>72</v>
      </c>
      <c r="K22" s="169" t="s">
        <v>241</v>
      </c>
      <c r="L22" s="168">
        <v>15</v>
      </c>
      <c r="M22" s="113">
        <v>8710604755306</v>
      </c>
      <c r="N22" s="113">
        <v>8710604755306</v>
      </c>
      <c r="O22" s="210">
        <v>21041000</v>
      </c>
    </row>
    <row r="23" spans="1:16" s="16" customFormat="1" ht="17" customHeight="1">
      <c r="A23" s="160">
        <v>67991374</v>
      </c>
      <c r="B23" s="161" t="s">
        <v>242</v>
      </c>
      <c r="C23" s="95">
        <v>3</v>
      </c>
      <c r="D23" s="179">
        <v>19020</v>
      </c>
      <c r="E23" s="183">
        <v>900</v>
      </c>
      <c r="F23" s="165">
        <f t="shared" si="2"/>
        <v>19920</v>
      </c>
      <c r="G23" s="166">
        <f t="shared" si="3"/>
        <v>25298.400000000001</v>
      </c>
      <c r="H23" s="167">
        <v>0.27</v>
      </c>
      <c r="I23" s="168">
        <v>1</v>
      </c>
      <c r="J23" s="168">
        <v>72</v>
      </c>
      <c r="K23" s="169" t="s">
        <v>241</v>
      </c>
      <c r="L23" s="168">
        <v>15</v>
      </c>
      <c r="M23" s="113">
        <v>8710604755313</v>
      </c>
      <c r="N23" s="113">
        <v>8710604755313</v>
      </c>
      <c r="O23" s="210">
        <v>21041000</v>
      </c>
    </row>
    <row r="24" spans="1:16" s="16" customFormat="1" ht="17" customHeight="1">
      <c r="A24" s="160">
        <v>67991381</v>
      </c>
      <c r="B24" s="161" t="s">
        <v>243</v>
      </c>
      <c r="C24" s="95">
        <v>3</v>
      </c>
      <c r="D24" s="179">
        <v>18355</v>
      </c>
      <c r="E24" s="183">
        <v>900</v>
      </c>
      <c r="F24" s="165">
        <f t="shared" si="2"/>
        <v>19255</v>
      </c>
      <c r="G24" s="166">
        <f t="shared" si="3"/>
        <v>24453.85</v>
      </c>
      <c r="H24" s="167">
        <v>0.27</v>
      </c>
      <c r="I24" s="168">
        <v>1</v>
      </c>
      <c r="J24" s="168">
        <v>54</v>
      </c>
      <c r="K24" s="169" t="s">
        <v>241</v>
      </c>
      <c r="L24" s="168">
        <v>15</v>
      </c>
      <c r="M24" s="113">
        <v>8710604755344</v>
      </c>
      <c r="N24" s="113">
        <v>8710604755344</v>
      </c>
      <c r="O24" s="210">
        <v>21041000</v>
      </c>
    </row>
    <row r="25" spans="1:16" s="16" customFormat="1" ht="17" customHeight="1">
      <c r="A25" s="160">
        <v>67423961</v>
      </c>
      <c r="B25" s="161" t="s">
        <v>244</v>
      </c>
      <c r="C25" s="95">
        <v>4</v>
      </c>
      <c r="D25" s="179">
        <v>15390</v>
      </c>
      <c r="E25" s="183">
        <v>1200</v>
      </c>
      <c r="F25" s="165">
        <f t="shared" si="2"/>
        <v>16590</v>
      </c>
      <c r="G25" s="166">
        <f t="shared" si="3"/>
        <v>21069.3</v>
      </c>
      <c r="H25" s="167">
        <v>0.27</v>
      </c>
      <c r="I25" s="168">
        <v>1</v>
      </c>
      <c r="J25" s="168">
        <v>39</v>
      </c>
      <c r="K25" s="169" t="s">
        <v>245</v>
      </c>
      <c r="L25" s="168">
        <v>15</v>
      </c>
      <c r="M25" s="113">
        <v>8714100814116</v>
      </c>
      <c r="N25" s="113">
        <v>8714100814116</v>
      </c>
      <c r="O25" s="210">
        <v>21039090</v>
      </c>
    </row>
    <row r="26" spans="1:16" s="16" customFormat="1" ht="15">
      <c r="A26" s="98"/>
      <c r="B26" s="211" t="s">
        <v>219</v>
      </c>
      <c r="C26" s="114"/>
      <c r="D26" s="178"/>
      <c r="E26" s="115"/>
      <c r="F26" s="115"/>
      <c r="G26" s="116"/>
      <c r="H26" s="117"/>
      <c r="I26" s="118"/>
      <c r="J26" s="118"/>
      <c r="K26" s="119"/>
      <c r="L26" s="118"/>
      <c r="M26" s="118"/>
      <c r="N26" s="118"/>
      <c r="O26" s="120"/>
    </row>
    <row r="27" spans="1:16" s="60" customFormat="1" ht="17.25" customHeight="1">
      <c r="A27" s="132">
        <v>18992303</v>
      </c>
      <c r="B27" s="54" t="s">
        <v>218</v>
      </c>
      <c r="C27" s="95">
        <v>2</v>
      </c>
      <c r="D27" s="179">
        <v>2580</v>
      </c>
      <c r="E27" s="184">
        <v>600</v>
      </c>
      <c r="F27" s="110">
        <f t="shared" ref="F27:F33" si="4">+D27+E27</f>
        <v>3180</v>
      </c>
      <c r="G27" s="111">
        <f t="shared" ref="G27:G33" si="5">+F27*(1+H27)</f>
        <v>4038.6</v>
      </c>
      <c r="H27" s="99">
        <v>0.27</v>
      </c>
      <c r="I27" s="61">
        <v>6</v>
      </c>
      <c r="J27" s="61">
        <v>288</v>
      </c>
      <c r="K27" s="62" t="s">
        <v>15</v>
      </c>
      <c r="L27" s="61">
        <v>24</v>
      </c>
      <c r="M27" s="113">
        <v>8722700899235</v>
      </c>
      <c r="N27" s="113">
        <v>8722700842064</v>
      </c>
      <c r="O27" s="210">
        <v>21039090</v>
      </c>
      <c r="P27" s="16"/>
    </row>
    <row r="28" spans="1:16" s="16" customFormat="1" ht="17.25" customHeight="1">
      <c r="A28" s="132">
        <v>18992503</v>
      </c>
      <c r="B28" s="54" t="s">
        <v>218</v>
      </c>
      <c r="C28" s="95">
        <v>5</v>
      </c>
      <c r="D28" s="179">
        <v>6095</v>
      </c>
      <c r="E28" s="184">
        <v>1500</v>
      </c>
      <c r="F28" s="110">
        <f t="shared" si="4"/>
        <v>7595</v>
      </c>
      <c r="G28" s="111">
        <f t="shared" si="5"/>
        <v>9645.65</v>
      </c>
      <c r="H28" s="99">
        <v>0.27</v>
      </c>
      <c r="I28" s="61">
        <v>1</v>
      </c>
      <c r="J28" s="61">
        <v>90</v>
      </c>
      <c r="K28" s="62" t="s">
        <v>15</v>
      </c>
      <c r="L28" s="61">
        <v>24</v>
      </c>
      <c r="M28" s="113">
        <v>8722700899259</v>
      </c>
      <c r="N28" s="113">
        <v>8722700899259</v>
      </c>
      <c r="O28" s="210">
        <v>21039090</v>
      </c>
    </row>
    <row r="29" spans="1:16" s="16" customFormat="1" ht="17.25" customHeight="1">
      <c r="A29" s="132">
        <v>13080204</v>
      </c>
      <c r="B29" s="54" t="s">
        <v>218</v>
      </c>
      <c r="C29" s="95">
        <v>11</v>
      </c>
      <c r="D29" s="179">
        <v>12550</v>
      </c>
      <c r="E29" s="184">
        <v>3300</v>
      </c>
      <c r="F29" s="110">
        <f t="shared" si="4"/>
        <v>15850</v>
      </c>
      <c r="G29" s="111">
        <f t="shared" si="5"/>
        <v>20129.5</v>
      </c>
      <c r="H29" s="99">
        <v>0.27</v>
      </c>
      <c r="I29" s="61">
        <v>1</v>
      </c>
      <c r="J29" s="61">
        <v>55</v>
      </c>
      <c r="K29" s="62" t="s">
        <v>16</v>
      </c>
      <c r="L29" s="61">
        <v>24</v>
      </c>
      <c r="M29" s="113">
        <v>5997257308025</v>
      </c>
      <c r="N29" s="113">
        <v>5997257308025</v>
      </c>
      <c r="O29" s="210">
        <v>21039090</v>
      </c>
    </row>
    <row r="30" spans="1:16" s="16" customFormat="1" ht="17.25" customHeight="1">
      <c r="A30" s="132">
        <v>13982903</v>
      </c>
      <c r="B30" s="54" t="s">
        <v>218</v>
      </c>
      <c r="C30" s="95">
        <v>20</v>
      </c>
      <c r="D30" s="179">
        <v>21825</v>
      </c>
      <c r="E30" s="184">
        <v>6000</v>
      </c>
      <c r="F30" s="110">
        <f t="shared" si="4"/>
        <v>27825</v>
      </c>
      <c r="G30" s="111">
        <f t="shared" si="5"/>
        <v>35337.75</v>
      </c>
      <c r="H30" s="99">
        <v>0.27</v>
      </c>
      <c r="I30" s="61">
        <v>1</v>
      </c>
      <c r="J30" s="61">
        <v>16</v>
      </c>
      <c r="K30" s="62" t="s">
        <v>16</v>
      </c>
      <c r="L30" s="61">
        <v>24</v>
      </c>
      <c r="M30" s="113">
        <v>5997257398293</v>
      </c>
      <c r="N30" s="113">
        <v>5997257398293</v>
      </c>
      <c r="O30" s="210">
        <v>21039090</v>
      </c>
    </row>
    <row r="31" spans="1:16" s="16" customFormat="1" ht="15">
      <c r="A31" s="98"/>
      <c r="B31" s="211" t="s">
        <v>249</v>
      </c>
      <c r="C31" s="114"/>
      <c r="D31" s="178"/>
      <c r="E31" s="115"/>
      <c r="F31" s="115"/>
      <c r="G31" s="116"/>
      <c r="H31" s="117"/>
      <c r="I31" s="118"/>
      <c r="J31" s="118"/>
      <c r="K31" s="119"/>
      <c r="L31" s="118"/>
      <c r="M31" s="118"/>
      <c r="N31" s="118"/>
      <c r="O31" s="120"/>
    </row>
    <row r="32" spans="1:16" s="16" customFormat="1" ht="17.25" customHeight="1">
      <c r="A32" s="132">
        <v>17283902</v>
      </c>
      <c r="B32" s="54" t="s">
        <v>114</v>
      </c>
      <c r="C32" s="95">
        <v>1</v>
      </c>
      <c r="D32" s="179">
        <v>3445</v>
      </c>
      <c r="E32" s="181">
        <v>300</v>
      </c>
      <c r="F32" s="110">
        <f t="shared" si="4"/>
        <v>3745</v>
      </c>
      <c r="G32" s="111">
        <f t="shared" si="5"/>
        <v>4756.1499999999996</v>
      </c>
      <c r="H32" s="70">
        <v>0.27</v>
      </c>
      <c r="I32" s="64">
        <v>6</v>
      </c>
      <c r="J32" s="64">
        <v>486</v>
      </c>
      <c r="K32" s="65" t="s">
        <v>16</v>
      </c>
      <c r="L32" s="64">
        <v>24</v>
      </c>
      <c r="M32" s="113">
        <v>8711200728398</v>
      </c>
      <c r="N32" s="113">
        <v>8712566441778</v>
      </c>
      <c r="O32" s="210">
        <v>21039090</v>
      </c>
    </row>
    <row r="33" spans="1:16" s="16" customFormat="1" ht="17.25" customHeight="1">
      <c r="A33" s="132">
        <v>10461503</v>
      </c>
      <c r="B33" s="54" t="s">
        <v>115</v>
      </c>
      <c r="C33" s="95">
        <v>1</v>
      </c>
      <c r="D33" s="179">
        <v>3445</v>
      </c>
      <c r="E33" s="181">
        <v>300</v>
      </c>
      <c r="F33" s="110">
        <f t="shared" si="4"/>
        <v>3745</v>
      </c>
      <c r="G33" s="111">
        <f t="shared" si="5"/>
        <v>4756.1499999999996</v>
      </c>
      <c r="H33" s="70">
        <v>0.27</v>
      </c>
      <c r="I33" s="64">
        <v>6</v>
      </c>
      <c r="J33" s="64">
        <v>480</v>
      </c>
      <c r="K33" s="65" t="s">
        <v>16</v>
      </c>
      <c r="L33" s="64">
        <v>18</v>
      </c>
      <c r="M33" s="113">
        <v>5996358046157</v>
      </c>
      <c r="N33" s="113">
        <v>5996358016884</v>
      </c>
      <c r="O33" s="210">
        <v>21039090</v>
      </c>
    </row>
    <row r="34" spans="1:16" s="16" customFormat="1" ht="15">
      <c r="A34" s="98"/>
      <c r="B34" s="211" t="s">
        <v>197</v>
      </c>
      <c r="C34" s="114"/>
      <c r="D34" s="178"/>
      <c r="E34" s="115"/>
      <c r="F34" s="115"/>
      <c r="G34" s="116"/>
      <c r="H34" s="117"/>
      <c r="I34" s="118"/>
      <c r="J34" s="118"/>
      <c r="K34" s="119"/>
      <c r="L34" s="118"/>
      <c r="M34" s="118"/>
      <c r="N34" s="118"/>
      <c r="O34" s="120"/>
    </row>
    <row r="35" spans="1:16" s="16" customFormat="1" ht="17.25" customHeight="1">
      <c r="A35" s="132">
        <v>19518202</v>
      </c>
      <c r="B35" s="54" t="s">
        <v>116</v>
      </c>
      <c r="C35" s="85">
        <v>0.7</v>
      </c>
      <c r="D35" s="179">
        <v>4740</v>
      </c>
      <c r="E35" s="181">
        <v>210</v>
      </c>
      <c r="F35" s="110">
        <f>+D35+E35</f>
        <v>4950</v>
      </c>
      <c r="G35" s="111">
        <f t="shared" ref="G35:G38" si="6">+F35*(1+H35)</f>
        <v>6286.5</v>
      </c>
      <c r="H35" s="70">
        <v>0.27</v>
      </c>
      <c r="I35" s="55">
        <v>6</v>
      </c>
      <c r="J35" s="55">
        <v>540</v>
      </c>
      <c r="K35" s="56" t="s">
        <v>25</v>
      </c>
      <c r="L35" s="55">
        <v>15</v>
      </c>
      <c r="M35" s="113">
        <v>8718114951829</v>
      </c>
      <c r="N35" s="113">
        <v>8718114832319</v>
      </c>
      <c r="O35" s="210">
        <v>21039090</v>
      </c>
    </row>
    <row r="36" spans="1:16" s="16" customFormat="1" ht="17.25" customHeight="1">
      <c r="A36" s="132">
        <v>19518102</v>
      </c>
      <c r="B36" s="54" t="s">
        <v>117</v>
      </c>
      <c r="C36" s="100">
        <v>0.75</v>
      </c>
      <c r="D36" s="179">
        <v>4740</v>
      </c>
      <c r="E36" s="181">
        <v>226</v>
      </c>
      <c r="F36" s="110">
        <f>+D36+E36</f>
        <v>4966</v>
      </c>
      <c r="G36" s="111">
        <f t="shared" si="6"/>
        <v>6306.82</v>
      </c>
      <c r="H36" s="70">
        <v>0.27</v>
      </c>
      <c r="I36" s="64">
        <v>6</v>
      </c>
      <c r="J36" s="64">
        <v>540</v>
      </c>
      <c r="K36" s="65" t="s">
        <v>25</v>
      </c>
      <c r="L36" s="64">
        <v>15</v>
      </c>
      <c r="M36" s="113">
        <v>8718114951812</v>
      </c>
      <c r="N36" s="113">
        <v>8718114832289</v>
      </c>
      <c r="O36" s="210">
        <v>21039090</v>
      </c>
    </row>
    <row r="37" spans="1:16" s="16" customFormat="1" ht="17.25" customHeight="1">
      <c r="A37" s="132">
        <v>19517802</v>
      </c>
      <c r="B37" s="54" t="s">
        <v>118</v>
      </c>
      <c r="C37" s="100">
        <v>0.75</v>
      </c>
      <c r="D37" s="179">
        <v>4740</v>
      </c>
      <c r="E37" s="181">
        <v>226</v>
      </c>
      <c r="F37" s="110">
        <f>+D37+E37</f>
        <v>4966</v>
      </c>
      <c r="G37" s="111">
        <f t="shared" si="6"/>
        <v>6306.82</v>
      </c>
      <c r="H37" s="70">
        <v>0.27</v>
      </c>
      <c r="I37" s="64">
        <v>6</v>
      </c>
      <c r="J37" s="64">
        <v>540</v>
      </c>
      <c r="K37" s="65" t="s">
        <v>25</v>
      </c>
      <c r="L37" s="64">
        <v>15</v>
      </c>
      <c r="M37" s="113">
        <v>8718114951782</v>
      </c>
      <c r="N37" s="113">
        <v>8718114832203</v>
      </c>
      <c r="O37" s="210">
        <v>21039090</v>
      </c>
    </row>
    <row r="38" spans="1:16" s="16" customFormat="1" ht="17.25" customHeight="1">
      <c r="A38" s="132">
        <v>19651103</v>
      </c>
      <c r="B38" s="54" t="s">
        <v>119</v>
      </c>
      <c r="C38" s="85">
        <v>0.7</v>
      </c>
      <c r="D38" s="179">
        <v>4740</v>
      </c>
      <c r="E38" s="181">
        <v>210</v>
      </c>
      <c r="F38" s="110">
        <f>+D38+E38</f>
        <v>4950</v>
      </c>
      <c r="G38" s="111">
        <f t="shared" si="6"/>
        <v>6286.5</v>
      </c>
      <c r="H38" s="70">
        <v>0.27</v>
      </c>
      <c r="I38" s="64">
        <v>6</v>
      </c>
      <c r="J38" s="64">
        <v>540</v>
      </c>
      <c r="K38" s="65" t="s">
        <v>25</v>
      </c>
      <c r="L38" s="64">
        <v>15</v>
      </c>
      <c r="M38" s="113">
        <v>8718114965116</v>
      </c>
      <c r="N38" s="113">
        <v>8718114851648</v>
      </c>
      <c r="O38" s="210">
        <v>21039090</v>
      </c>
    </row>
    <row r="39" spans="1:16" s="16" customFormat="1" ht="15">
      <c r="A39" s="98"/>
      <c r="B39" s="211" t="s">
        <v>34</v>
      </c>
      <c r="C39" s="114"/>
      <c r="D39" s="178"/>
      <c r="E39" s="115"/>
      <c r="F39" s="115"/>
      <c r="G39" s="116"/>
      <c r="H39" s="117"/>
      <c r="I39" s="118"/>
      <c r="J39" s="118"/>
      <c r="K39" s="119"/>
      <c r="L39" s="118"/>
      <c r="M39" s="118"/>
      <c r="N39" s="118"/>
      <c r="O39" s="120"/>
    </row>
    <row r="40" spans="1:16" s="68" customFormat="1" ht="17.25" customHeight="1">
      <c r="A40" s="132">
        <v>15391510</v>
      </c>
      <c r="B40" s="54" t="s">
        <v>120</v>
      </c>
      <c r="C40" s="95">
        <v>1.1000000000000001</v>
      </c>
      <c r="D40" s="179">
        <v>6270</v>
      </c>
      <c r="E40" s="185">
        <v>330</v>
      </c>
      <c r="F40" s="74">
        <f>+D40+E40</f>
        <v>6600</v>
      </c>
      <c r="G40" s="133">
        <f t="shared" ref="G40" si="7">+F40*(1+H40)</f>
        <v>8382</v>
      </c>
      <c r="H40" s="79">
        <v>0.27</v>
      </c>
      <c r="I40" s="64">
        <v>6</v>
      </c>
      <c r="J40" s="128">
        <v>288</v>
      </c>
      <c r="K40" s="65" t="s">
        <v>25</v>
      </c>
      <c r="L40" s="64">
        <v>12</v>
      </c>
      <c r="M40" s="113">
        <v>5900300539154</v>
      </c>
      <c r="N40" s="113">
        <v>5900300549153</v>
      </c>
      <c r="O40" s="210">
        <v>21039090</v>
      </c>
      <c r="P40" s="16"/>
    </row>
    <row r="41" spans="1:16" s="16" customFormat="1" ht="15">
      <c r="A41" s="98"/>
      <c r="B41" s="211" t="s">
        <v>287</v>
      </c>
      <c r="C41" s="114"/>
      <c r="D41" s="178"/>
      <c r="E41" s="115"/>
      <c r="F41" s="115"/>
      <c r="G41" s="116"/>
      <c r="H41" s="117"/>
      <c r="I41" s="118"/>
      <c r="J41" s="118"/>
      <c r="K41" s="119"/>
      <c r="L41" s="118"/>
      <c r="M41" s="118"/>
      <c r="N41" s="118"/>
      <c r="O41" s="120"/>
    </row>
    <row r="42" spans="1:16" s="68" customFormat="1" ht="17.25" customHeight="1">
      <c r="A42" s="132">
        <v>67970095</v>
      </c>
      <c r="B42" s="54" t="s">
        <v>288</v>
      </c>
      <c r="C42" s="95">
        <v>0.25</v>
      </c>
      <c r="D42" s="179">
        <v>920</v>
      </c>
      <c r="E42" s="185">
        <v>75</v>
      </c>
      <c r="F42" s="74">
        <f t="shared" ref="F42:F44" si="8">+D42+E42</f>
        <v>995</v>
      </c>
      <c r="G42" s="133">
        <f t="shared" ref="G42:G44" si="9">+F42*(1+H42)</f>
        <v>1263.6500000000001</v>
      </c>
      <c r="H42" s="79">
        <v>0.27</v>
      </c>
      <c r="I42" s="64">
        <v>20</v>
      </c>
      <c r="J42" s="128">
        <v>1080</v>
      </c>
      <c r="K42" s="65"/>
      <c r="L42" s="64" t="s">
        <v>299</v>
      </c>
      <c r="M42" s="113">
        <v>8711200456659</v>
      </c>
      <c r="N42" s="113">
        <v>8711200456505</v>
      </c>
      <c r="O42" s="210">
        <v>21039090</v>
      </c>
      <c r="P42" s="16"/>
    </row>
    <row r="43" spans="1:16" s="68" customFormat="1" ht="17.25" customHeight="1">
      <c r="A43" s="132">
        <v>67970094</v>
      </c>
      <c r="B43" s="54" t="s">
        <v>289</v>
      </c>
      <c r="C43" s="95">
        <v>0.35</v>
      </c>
      <c r="D43" s="179">
        <v>870</v>
      </c>
      <c r="E43" s="185">
        <v>105</v>
      </c>
      <c r="F43" s="74">
        <f t="shared" si="8"/>
        <v>975</v>
      </c>
      <c r="G43" s="133">
        <f t="shared" si="9"/>
        <v>1238.25</v>
      </c>
      <c r="H43" s="79">
        <v>0.27</v>
      </c>
      <c r="I43" s="64">
        <v>20</v>
      </c>
      <c r="J43" s="128">
        <v>1080</v>
      </c>
      <c r="K43" s="65"/>
      <c r="L43" s="64" t="s">
        <v>299</v>
      </c>
      <c r="M43" s="113">
        <v>8711200456710</v>
      </c>
      <c r="N43" s="113">
        <v>8711200456567</v>
      </c>
      <c r="O43" s="210">
        <v>21039090</v>
      </c>
      <c r="P43" s="16"/>
    </row>
    <row r="44" spans="1:16" s="68" customFormat="1" ht="17.25" customHeight="1">
      <c r="A44" s="132">
        <v>67970102</v>
      </c>
      <c r="B44" s="54" t="s">
        <v>290</v>
      </c>
      <c r="C44" s="95">
        <v>0.35</v>
      </c>
      <c r="D44" s="179">
        <v>715</v>
      </c>
      <c r="E44" s="185">
        <v>105</v>
      </c>
      <c r="F44" s="74">
        <f t="shared" si="8"/>
        <v>820</v>
      </c>
      <c r="G44" s="133">
        <f t="shared" si="9"/>
        <v>1041.4000000000001</v>
      </c>
      <c r="H44" s="79">
        <v>0.27</v>
      </c>
      <c r="I44" s="64">
        <v>20</v>
      </c>
      <c r="J44" s="128">
        <v>1080</v>
      </c>
      <c r="K44" s="65"/>
      <c r="L44" s="64" t="s">
        <v>300</v>
      </c>
      <c r="M44" s="113">
        <v>8711200456819</v>
      </c>
      <c r="N44" s="113">
        <v>8711200456581</v>
      </c>
      <c r="O44" s="210">
        <v>21069098</v>
      </c>
      <c r="P44" s="16"/>
    </row>
    <row r="45" spans="1:16" s="16" customFormat="1" ht="15">
      <c r="A45" s="98"/>
      <c r="B45" s="211" t="s">
        <v>302</v>
      </c>
      <c r="C45" s="114"/>
      <c r="D45" s="178"/>
      <c r="E45" s="115"/>
      <c r="F45" s="115"/>
      <c r="G45" s="116"/>
      <c r="H45" s="117"/>
      <c r="I45" s="118"/>
      <c r="J45" s="118"/>
      <c r="K45" s="119"/>
      <c r="L45" s="118"/>
      <c r="M45" s="118"/>
      <c r="N45" s="118"/>
      <c r="O45" s="120"/>
    </row>
    <row r="46" spans="1:16" s="68" customFormat="1" ht="17.25" customHeight="1">
      <c r="A46" s="132">
        <v>67695612</v>
      </c>
      <c r="B46" s="54" t="s">
        <v>291</v>
      </c>
      <c r="C46" s="95">
        <v>0.08</v>
      </c>
      <c r="D46" s="179">
        <v>760</v>
      </c>
      <c r="E46" s="181">
        <v>0</v>
      </c>
      <c r="F46" s="74">
        <f t="shared" ref="F46:F53" si="10">+D46+E46</f>
        <v>760</v>
      </c>
      <c r="G46" s="133">
        <f t="shared" ref="G46:G53" si="11">+F46*(1+H46)</f>
        <v>965.2</v>
      </c>
      <c r="H46" s="79">
        <v>0.27</v>
      </c>
      <c r="I46" s="64">
        <v>20</v>
      </c>
      <c r="J46" s="128">
        <v>1080</v>
      </c>
      <c r="K46" s="65"/>
      <c r="L46" s="64" t="s">
        <v>301</v>
      </c>
      <c r="M46" s="113">
        <v>8711200456734</v>
      </c>
      <c r="N46" s="113">
        <v>8711200456482</v>
      </c>
      <c r="O46" s="210" t="s">
        <v>308</v>
      </c>
      <c r="P46" s="16"/>
    </row>
    <row r="47" spans="1:16" s="68" customFormat="1" ht="17.25" customHeight="1">
      <c r="A47" s="132">
        <v>67695618</v>
      </c>
      <c r="B47" s="54" t="s">
        <v>292</v>
      </c>
      <c r="C47" s="95">
        <v>0.13</v>
      </c>
      <c r="D47" s="179">
        <v>490</v>
      </c>
      <c r="E47" s="181">
        <v>0</v>
      </c>
      <c r="F47" s="74">
        <f t="shared" si="10"/>
        <v>490</v>
      </c>
      <c r="G47" s="133">
        <f t="shared" si="11"/>
        <v>622.29999999999995</v>
      </c>
      <c r="H47" s="79">
        <v>0.27</v>
      </c>
      <c r="I47" s="64">
        <v>20</v>
      </c>
      <c r="J47" s="128">
        <v>1080</v>
      </c>
      <c r="K47" s="65"/>
      <c r="L47" s="64" t="s">
        <v>301</v>
      </c>
      <c r="M47" s="113">
        <v>8711200456796</v>
      </c>
      <c r="N47" s="113">
        <v>8711200456550</v>
      </c>
      <c r="O47" s="210">
        <v>12119086</v>
      </c>
      <c r="P47" s="16"/>
    </row>
    <row r="48" spans="1:16" s="68" customFormat="1" ht="17.25" customHeight="1">
      <c r="A48" s="132">
        <v>67695606</v>
      </c>
      <c r="B48" s="54" t="s">
        <v>293</v>
      </c>
      <c r="C48" s="95">
        <v>0.22</v>
      </c>
      <c r="D48" s="179">
        <v>1025</v>
      </c>
      <c r="E48" s="181">
        <v>0</v>
      </c>
      <c r="F48" s="74">
        <f t="shared" si="10"/>
        <v>1025</v>
      </c>
      <c r="G48" s="133">
        <f t="shared" si="11"/>
        <v>1301.75</v>
      </c>
      <c r="H48" s="79">
        <v>0.27</v>
      </c>
      <c r="I48" s="64">
        <v>20</v>
      </c>
      <c r="J48" s="128">
        <v>1080</v>
      </c>
      <c r="K48" s="65"/>
      <c r="L48" s="64" t="s">
        <v>301</v>
      </c>
      <c r="M48" s="113">
        <v>8711200456673</v>
      </c>
      <c r="N48" s="113">
        <v>8711200456529</v>
      </c>
      <c r="O48" s="210" t="s">
        <v>309</v>
      </c>
      <c r="P48" s="16"/>
    </row>
    <row r="49" spans="1:16" s="68" customFormat="1" ht="17.25" customHeight="1">
      <c r="A49" s="132">
        <v>67695614</v>
      </c>
      <c r="B49" s="54" t="s">
        <v>294</v>
      </c>
      <c r="C49" s="95">
        <v>0.22</v>
      </c>
      <c r="D49" s="179">
        <v>645</v>
      </c>
      <c r="E49" s="181">
        <v>0</v>
      </c>
      <c r="F49" s="74">
        <f t="shared" si="10"/>
        <v>645</v>
      </c>
      <c r="G49" s="133">
        <f t="shared" si="11"/>
        <v>819.15</v>
      </c>
      <c r="H49" s="79">
        <v>0.27</v>
      </c>
      <c r="I49" s="64">
        <v>20</v>
      </c>
      <c r="J49" s="128">
        <v>1080</v>
      </c>
      <c r="K49" s="65"/>
      <c r="L49" s="64" t="s">
        <v>301</v>
      </c>
      <c r="M49" s="113">
        <v>8711200456758</v>
      </c>
      <c r="N49" s="113">
        <v>8711200456574</v>
      </c>
      <c r="O49" s="210" t="s">
        <v>310</v>
      </c>
      <c r="P49" s="16"/>
    </row>
    <row r="50" spans="1:16" s="68" customFormat="1" ht="17.25" customHeight="1">
      <c r="A50" s="132">
        <v>68121053</v>
      </c>
      <c r="B50" s="54" t="s">
        <v>295</v>
      </c>
      <c r="C50" s="95">
        <v>0.15</v>
      </c>
      <c r="D50" s="179">
        <v>1415</v>
      </c>
      <c r="E50" s="181">
        <v>0</v>
      </c>
      <c r="F50" s="74">
        <f t="shared" si="10"/>
        <v>1415</v>
      </c>
      <c r="G50" s="133">
        <f t="shared" si="11"/>
        <v>1797.05</v>
      </c>
      <c r="H50" s="79">
        <v>0.27</v>
      </c>
      <c r="I50" s="64">
        <v>6</v>
      </c>
      <c r="J50" s="128">
        <v>468</v>
      </c>
      <c r="K50" s="65"/>
      <c r="L50" s="64" t="s">
        <v>301</v>
      </c>
      <c r="M50" s="113">
        <v>8710604770262</v>
      </c>
      <c r="N50" s="113">
        <v>8710604770255</v>
      </c>
      <c r="O50" s="210">
        <v>21039090</v>
      </c>
      <c r="P50" s="16"/>
    </row>
    <row r="51" spans="1:16" s="68" customFormat="1" ht="17.25" customHeight="1">
      <c r="A51" s="132">
        <v>68121048</v>
      </c>
      <c r="B51" s="54" t="s">
        <v>296</v>
      </c>
      <c r="C51" s="95">
        <v>0.15</v>
      </c>
      <c r="D51" s="179">
        <v>1590</v>
      </c>
      <c r="E51" s="181">
        <v>0</v>
      </c>
      <c r="F51" s="74">
        <f t="shared" si="10"/>
        <v>1590</v>
      </c>
      <c r="G51" s="133">
        <f t="shared" si="11"/>
        <v>2019.3</v>
      </c>
      <c r="H51" s="79">
        <v>0.27</v>
      </c>
      <c r="I51" s="64">
        <v>6</v>
      </c>
      <c r="J51" s="128">
        <v>468</v>
      </c>
      <c r="K51" s="65"/>
      <c r="L51" s="64" t="s">
        <v>301</v>
      </c>
      <c r="M51" s="113">
        <v>8710604770224</v>
      </c>
      <c r="N51" s="113">
        <v>8710604770217</v>
      </c>
      <c r="O51" s="210">
        <v>21039090</v>
      </c>
      <c r="P51" s="16"/>
    </row>
    <row r="52" spans="1:16" s="68" customFormat="1" ht="17.25" customHeight="1">
      <c r="A52" s="132">
        <v>68121051</v>
      </c>
      <c r="B52" s="54" t="s">
        <v>297</v>
      </c>
      <c r="C52" s="95">
        <v>0.5</v>
      </c>
      <c r="D52" s="179">
        <v>2740</v>
      </c>
      <c r="E52" s="181">
        <v>0</v>
      </c>
      <c r="F52" s="74">
        <f t="shared" si="10"/>
        <v>2740</v>
      </c>
      <c r="G52" s="133">
        <f t="shared" si="11"/>
        <v>3479.8</v>
      </c>
      <c r="H52" s="79">
        <v>0.27</v>
      </c>
      <c r="I52" s="64">
        <v>6</v>
      </c>
      <c r="J52" s="128">
        <v>468</v>
      </c>
      <c r="K52" s="65"/>
      <c r="L52" s="64" t="s">
        <v>301</v>
      </c>
      <c r="M52" s="113">
        <v>8710604770248</v>
      </c>
      <c r="N52" s="113">
        <v>8710604770231</v>
      </c>
      <c r="O52" s="210">
        <v>21039090</v>
      </c>
      <c r="P52" s="16"/>
    </row>
    <row r="53" spans="1:16" s="68" customFormat="1" ht="17.25" customHeight="1">
      <c r="A53" s="132">
        <v>68121058</v>
      </c>
      <c r="B53" s="54" t="s">
        <v>298</v>
      </c>
      <c r="C53" s="95">
        <v>0.5</v>
      </c>
      <c r="D53" s="179">
        <v>2485</v>
      </c>
      <c r="E53" s="181">
        <v>0</v>
      </c>
      <c r="F53" s="74">
        <f t="shared" si="10"/>
        <v>2485</v>
      </c>
      <c r="G53" s="133">
        <f t="shared" si="11"/>
        <v>3155.95</v>
      </c>
      <c r="H53" s="79">
        <v>0.27</v>
      </c>
      <c r="I53" s="64">
        <v>6</v>
      </c>
      <c r="J53" s="128">
        <v>468</v>
      </c>
      <c r="K53" s="65"/>
      <c r="L53" s="64" t="s">
        <v>301</v>
      </c>
      <c r="M53" s="113">
        <v>8710604770309</v>
      </c>
      <c r="N53" s="113">
        <v>8710604770293</v>
      </c>
      <c r="O53" s="210">
        <v>21039090</v>
      </c>
      <c r="P53" s="16"/>
    </row>
    <row r="54" spans="1:16" s="16" customFormat="1" ht="15">
      <c r="A54" s="98"/>
      <c r="B54" s="211" t="s">
        <v>268</v>
      </c>
      <c r="C54" s="114"/>
      <c r="D54" s="178"/>
      <c r="E54" s="115"/>
      <c r="F54" s="115"/>
      <c r="G54" s="116"/>
      <c r="H54" s="117"/>
      <c r="I54" s="118"/>
      <c r="J54" s="118"/>
      <c r="K54" s="119"/>
      <c r="L54" s="118"/>
      <c r="M54" s="118"/>
      <c r="N54" s="118"/>
      <c r="O54" s="120"/>
    </row>
    <row r="55" spans="1:16" s="171" customFormat="1" ht="15">
      <c r="A55" s="92">
        <v>67579516</v>
      </c>
      <c r="B55" s="54" t="s">
        <v>260</v>
      </c>
      <c r="C55" s="109" t="s">
        <v>258</v>
      </c>
      <c r="D55" s="179">
        <v>2880</v>
      </c>
      <c r="E55" s="179">
        <v>144</v>
      </c>
      <c r="F55" s="110">
        <f t="shared" ref="F55:F57" si="12">+D55+E55</f>
        <v>3024</v>
      </c>
      <c r="G55" s="172">
        <f>+F55*(1+H55)</f>
        <v>3840.48</v>
      </c>
      <c r="H55" s="112">
        <v>0.27</v>
      </c>
      <c r="I55" s="66">
        <v>6</v>
      </c>
      <c r="J55" s="66">
        <v>1092</v>
      </c>
      <c r="K55" s="66"/>
      <c r="L55" s="66">
        <v>12</v>
      </c>
      <c r="M55" s="113">
        <v>8711200392216</v>
      </c>
      <c r="N55" s="113">
        <v>8711200392209</v>
      </c>
      <c r="O55" s="210">
        <v>21039090</v>
      </c>
      <c r="P55" s="16"/>
    </row>
    <row r="56" spans="1:16" s="171" customFormat="1" ht="15">
      <c r="A56" s="92">
        <v>67579546</v>
      </c>
      <c r="B56" s="54" t="s">
        <v>261</v>
      </c>
      <c r="C56" s="109" t="s">
        <v>258</v>
      </c>
      <c r="D56" s="179">
        <v>2880</v>
      </c>
      <c r="E56" s="181">
        <v>0</v>
      </c>
      <c r="F56" s="110">
        <f t="shared" si="12"/>
        <v>2880</v>
      </c>
      <c r="G56" s="172">
        <f t="shared" ref="G56:G57" si="13">+F56*(1+H56)</f>
        <v>3657.6</v>
      </c>
      <c r="H56" s="70">
        <v>0.27</v>
      </c>
      <c r="I56" s="66">
        <v>6</v>
      </c>
      <c r="J56" s="66">
        <v>1092</v>
      </c>
      <c r="K56" s="55"/>
      <c r="L56" s="55">
        <v>12</v>
      </c>
      <c r="M56" s="113">
        <v>8711200392292</v>
      </c>
      <c r="N56" s="113">
        <v>8711200392285</v>
      </c>
      <c r="O56" s="210">
        <v>21039090</v>
      </c>
      <c r="P56" s="16"/>
    </row>
    <row r="57" spans="1:16" s="171" customFormat="1" ht="15">
      <c r="A57" s="92">
        <v>67579558</v>
      </c>
      <c r="B57" s="54" t="s">
        <v>262</v>
      </c>
      <c r="C57" s="109" t="s">
        <v>258</v>
      </c>
      <c r="D57" s="179">
        <v>2880</v>
      </c>
      <c r="E57" s="182">
        <v>144</v>
      </c>
      <c r="F57" s="110">
        <f t="shared" si="12"/>
        <v>3024</v>
      </c>
      <c r="G57" s="172">
        <f t="shared" si="13"/>
        <v>3840.48</v>
      </c>
      <c r="H57" s="97">
        <v>0.27</v>
      </c>
      <c r="I57" s="66">
        <v>6</v>
      </c>
      <c r="J57" s="66">
        <v>1092</v>
      </c>
      <c r="K57" s="57"/>
      <c r="L57" s="57">
        <v>12</v>
      </c>
      <c r="M57" s="113">
        <v>8711200392377</v>
      </c>
      <c r="N57" s="113">
        <v>8711200392360</v>
      </c>
      <c r="O57" s="210">
        <v>21039090</v>
      </c>
      <c r="P57" s="16"/>
    </row>
    <row r="58" spans="1:16" s="16" customFormat="1" ht="15">
      <c r="A58" s="98"/>
      <c r="B58" s="211" t="s">
        <v>27</v>
      </c>
      <c r="C58" s="114"/>
      <c r="D58" s="178"/>
      <c r="E58" s="115"/>
      <c r="F58" s="115"/>
      <c r="G58" s="116"/>
      <c r="H58" s="117"/>
      <c r="I58" s="118"/>
      <c r="J58" s="118"/>
      <c r="K58" s="119"/>
      <c r="L58" s="118"/>
      <c r="M58" s="118"/>
      <c r="N58" s="118"/>
      <c r="O58" s="120"/>
    </row>
    <row r="59" spans="1:16" s="16" customFormat="1" ht="17.25" customHeight="1">
      <c r="A59" s="132">
        <v>67350140</v>
      </c>
      <c r="B59" s="54" t="s">
        <v>121</v>
      </c>
      <c r="C59" s="95">
        <v>0.34</v>
      </c>
      <c r="D59" s="179">
        <v>2555</v>
      </c>
      <c r="E59" s="185">
        <v>0</v>
      </c>
      <c r="F59" s="110">
        <f t="shared" ref="F59:F61" si="14">+D59+E59</f>
        <v>2555</v>
      </c>
      <c r="G59" s="111">
        <f t="shared" ref="G59" si="15">+F59*(1+H59)</f>
        <v>3244.85</v>
      </c>
      <c r="H59" s="70">
        <v>0.27</v>
      </c>
      <c r="I59" s="55">
        <v>2</v>
      </c>
      <c r="J59" s="55">
        <v>768</v>
      </c>
      <c r="K59" s="56" t="s">
        <v>16</v>
      </c>
      <c r="L59" s="64">
        <v>12</v>
      </c>
      <c r="M59" s="113">
        <v>8711100447344</v>
      </c>
      <c r="N59" s="113">
        <v>8711100647348</v>
      </c>
      <c r="O59" s="210">
        <v>21039090</v>
      </c>
    </row>
    <row r="60" spans="1:16" s="16" customFormat="1" ht="17.25" customHeight="1">
      <c r="A60" s="132">
        <v>67350138</v>
      </c>
      <c r="B60" s="54" t="s">
        <v>122</v>
      </c>
      <c r="C60" s="95">
        <v>0.34</v>
      </c>
      <c r="D60" s="179">
        <v>2555</v>
      </c>
      <c r="E60" s="185">
        <v>0</v>
      </c>
      <c r="F60" s="110">
        <f t="shared" si="14"/>
        <v>2555</v>
      </c>
      <c r="G60" s="111">
        <f t="shared" ref="G60" si="16">+F60*(1+H60)</f>
        <v>3244.85</v>
      </c>
      <c r="H60" s="70">
        <v>0.27</v>
      </c>
      <c r="I60" s="64">
        <v>2</v>
      </c>
      <c r="J60" s="64">
        <v>768</v>
      </c>
      <c r="K60" s="71" t="s">
        <v>16</v>
      </c>
      <c r="L60" s="64">
        <v>12</v>
      </c>
      <c r="M60" s="113">
        <v>8711100447412</v>
      </c>
      <c r="N60" s="113">
        <v>8711100647416</v>
      </c>
      <c r="O60" s="210">
        <v>21039090</v>
      </c>
    </row>
    <row r="61" spans="1:16" s="16" customFormat="1" ht="17.25" customHeight="1">
      <c r="A61" s="94">
        <v>13075705</v>
      </c>
      <c r="B61" s="73" t="s">
        <v>203</v>
      </c>
      <c r="C61" s="101">
        <v>0.34</v>
      </c>
      <c r="D61" s="179">
        <v>2555</v>
      </c>
      <c r="E61" s="185">
        <v>0</v>
      </c>
      <c r="F61" s="74">
        <f t="shared" si="14"/>
        <v>2555</v>
      </c>
      <c r="G61" s="111">
        <f t="shared" ref="G61" si="17">+F61*(1+H61)</f>
        <v>3244.85</v>
      </c>
      <c r="H61" s="70">
        <v>0.27</v>
      </c>
      <c r="I61" s="72">
        <v>2</v>
      </c>
      <c r="J61" s="75">
        <v>768</v>
      </c>
      <c r="K61" s="71" t="s">
        <v>16</v>
      </c>
      <c r="L61" s="76">
        <v>12</v>
      </c>
      <c r="M61" s="113">
        <v>4000400307576</v>
      </c>
      <c r="N61" s="113">
        <v>4000400107572</v>
      </c>
      <c r="O61" s="210">
        <v>21039090</v>
      </c>
    </row>
    <row r="62" spans="1:16" s="16" customFormat="1" ht="15">
      <c r="A62" s="98"/>
      <c r="B62" s="211" t="s">
        <v>198</v>
      </c>
      <c r="C62" s="114"/>
      <c r="D62" s="178"/>
      <c r="E62" s="115"/>
      <c r="F62" s="115"/>
      <c r="G62" s="116"/>
      <c r="H62" s="117"/>
      <c r="I62" s="118"/>
      <c r="J62" s="118"/>
      <c r="K62" s="119"/>
      <c r="L62" s="118"/>
      <c r="M62" s="118"/>
      <c r="N62" s="118"/>
      <c r="O62" s="120"/>
    </row>
    <row r="63" spans="1:16" s="16" customFormat="1" ht="17.25" customHeight="1">
      <c r="A63" s="94">
        <v>11169703</v>
      </c>
      <c r="B63" s="73" t="s">
        <v>100</v>
      </c>
      <c r="C63" s="101" t="s">
        <v>22</v>
      </c>
      <c r="D63" s="179">
        <v>4350</v>
      </c>
      <c r="E63" s="185">
        <v>366</v>
      </c>
      <c r="F63" s="74">
        <f>+D63+E63</f>
        <v>4716</v>
      </c>
      <c r="G63" s="111">
        <f t="shared" ref="G63:G64" si="18">+F63*(1+H63)</f>
        <v>5989.32</v>
      </c>
      <c r="H63" s="70">
        <v>0.27</v>
      </c>
      <c r="I63" s="72">
        <v>6</v>
      </c>
      <c r="J63" s="75">
        <v>480</v>
      </c>
      <c r="K63" s="71"/>
      <c r="L63" s="76">
        <v>12</v>
      </c>
      <c r="M63" s="113">
        <v>8712100116971</v>
      </c>
      <c r="N63" s="113">
        <v>8712100378249</v>
      </c>
      <c r="O63" s="210">
        <v>21041000</v>
      </c>
    </row>
    <row r="64" spans="1:16" s="16" customFormat="1" ht="17.25" customHeight="1">
      <c r="A64" s="94">
        <v>11176904</v>
      </c>
      <c r="B64" s="73" t="s">
        <v>101</v>
      </c>
      <c r="C64" s="101" t="s">
        <v>22</v>
      </c>
      <c r="D64" s="179">
        <v>4350</v>
      </c>
      <c r="E64" s="185">
        <v>372</v>
      </c>
      <c r="F64" s="74">
        <f>+D64+E64</f>
        <v>4722</v>
      </c>
      <c r="G64" s="111">
        <f t="shared" si="18"/>
        <v>5996.9400000000005</v>
      </c>
      <c r="H64" s="70">
        <v>0.27</v>
      </c>
      <c r="I64" s="72">
        <v>6</v>
      </c>
      <c r="J64" s="75">
        <v>480</v>
      </c>
      <c r="K64" s="71"/>
      <c r="L64" s="76">
        <v>12</v>
      </c>
      <c r="M64" s="113">
        <v>8712100117695</v>
      </c>
      <c r="N64" s="113">
        <v>8712100378720</v>
      </c>
      <c r="O64" s="210">
        <v>21041000</v>
      </c>
    </row>
    <row r="65" spans="1:15" s="16" customFormat="1" ht="15">
      <c r="A65" s="98"/>
      <c r="B65" s="211" t="s">
        <v>75</v>
      </c>
      <c r="C65" s="114"/>
      <c r="D65" s="178"/>
      <c r="E65" s="115"/>
      <c r="F65" s="115"/>
      <c r="G65" s="116"/>
      <c r="H65" s="117"/>
      <c r="I65" s="118"/>
      <c r="J65" s="118"/>
      <c r="K65" s="119"/>
      <c r="L65" s="118"/>
      <c r="M65" s="118"/>
      <c r="N65" s="118"/>
      <c r="O65" s="120"/>
    </row>
    <row r="66" spans="1:15" s="16" customFormat="1" ht="17.25" customHeight="1">
      <c r="A66" s="132">
        <v>67483257</v>
      </c>
      <c r="B66" s="54" t="s">
        <v>124</v>
      </c>
      <c r="C66" s="95">
        <v>1</v>
      </c>
      <c r="D66" s="179">
        <v>5250</v>
      </c>
      <c r="E66" s="185">
        <v>300</v>
      </c>
      <c r="F66" s="74">
        <f t="shared" ref="F66" si="19">+D66+E66</f>
        <v>5550</v>
      </c>
      <c r="G66" s="111">
        <f t="shared" ref="G66" si="20">+F66*(1+H66)</f>
        <v>7048.5</v>
      </c>
      <c r="H66" s="79">
        <v>0.27</v>
      </c>
      <c r="I66" s="64">
        <v>6</v>
      </c>
      <c r="J66" s="64">
        <v>432</v>
      </c>
      <c r="K66" s="65"/>
      <c r="L66" s="64">
        <v>18</v>
      </c>
      <c r="M66" s="113">
        <v>8711200721610</v>
      </c>
      <c r="N66" s="113">
        <v>8712566365531</v>
      </c>
      <c r="O66" s="210">
        <v>21041000</v>
      </c>
    </row>
    <row r="67" spans="1:15" s="16" customFormat="1" ht="17.25" customHeight="1">
      <c r="A67" s="92">
        <v>19630403</v>
      </c>
      <c r="B67" s="54" t="s">
        <v>125</v>
      </c>
      <c r="C67" s="95">
        <v>1</v>
      </c>
      <c r="D67" s="179">
        <v>5250</v>
      </c>
      <c r="E67" s="181">
        <v>300</v>
      </c>
      <c r="F67" s="110">
        <f t="shared" ref="F67:F77" si="21">+D67+E67</f>
        <v>5550</v>
      </c>
      <c r="G67" s="111">
        <f t="shared" ref="G67:G77" si="22">+F67*(1+H67)</f>
        <v>7048.5</v>
      </c>
      <c r="H67" s="70">
        <v>0.27</v>
      </c>
      <c r="I67" s="64">
        <v>6</v>
      </c>
      <c r="J67" s="64">
        <v>648</v>
      </c>
      <c r="K67" s="65" t="s">
        <v>66</v>
      </c>
      <c r="L67" s="64">
        <v>18</v>
      </c>
      <c r="M67" s="113">
        <v>8712566963041</v>
      </c>
      <c r="N67" s="113">
        <v>8712566383573</v>
      </c>
      <c r="O67" s="210">
        <v>21041000</v>
      </c>
    </row>
    <row r="68" spans="1:15" s="16" customFormat="1" ht="17.25" customHeight="1">
      <c r="A68" s="132">
        <v>67263875</v>
      </c>
      <c r="B68" s="54" t="s">
        <v>233</v>
      </c>
      <c r="C68" s="95">
        <v>1</v>
      </c>
      <c r="D68" s="179">
        <v>3820</v>
      </c>
      <c r="E68" s="185">
        <v>300</v>
      </c>
      <c r="F68" s="110">
        <f t="shared" si="21"/>
        <v>4120</v>
      </c>
      <c r="G68" s="111">
        <f t="shared" si="22"/>
        <v>5232.3999999999996</v>
      </c>
      <c r="H68" s="79">
        <v>0.27</v>
      </c>
      <c r="I68" s="64">
        <v>6</v>
      </c>
      <c r="J68" s="64">
        <v>270</v>
      </c>
      <c r="K68" s="65" t="s">
        <v>232</v>
      </c>
      <c r="L68" s="64">
        <v>15</v>
      </c>
      <c r="M68" s="113">
        <v>4007801304869</v>
      </c>
      <c r="N68" s="113">
        <v>4007801104865</v>
      </c>
      <c r="O68" s="210">
        <v>21041000</v>
      </c>
    </row>
    <row r="69" spans="1:15" s="16" customFormat="1" ht="17.25" customHeight="1">
      <c r="A69" s="132">
        <v>10338004</v>
      </c>
      <c r="B69" s="54" t="s">
        <v>126</v>
      </c>
      <c r="C69" s="95">
        <v>0.65</v>
      </c>
      <c r="D69" s="179">
        <v>5015</v>
      </c>
      <c r="E69" s="185">
        <v>196</v>
      </c>
      <c r="F69" s="110">
        <f t="shared" si="21"/>
        <v>5211</v>
      </c>
      <c r="G69" s="111">
        <f t="shared" si="22"/>
        <v>6617.97</v>
      </c>
      <c r="H69" s="70">
        <v>0.27</v>
      </c>
      <c r="I69" s="64">
        <v>6</v>
      </c>
      <c r="J69" s="64">
        <v>672</v>
      </c>
      <c r="K69" s="65"/>
      <c r="L69" s="64">
        <v>18</v>
      </c>
      <c r="M69" s="113">
        <v>5996358033805</v>
      </c>
      <c r="N69" s="113">
        <v>5996358033812</v>
      </c>
      <c r="O69" s="210">
        <v>21041000</v>
      </c>
    </row>
    <row r="70" spans="1:15" s="16" customFormat="1" ht="17.25" customHeight="1">
      <c r="A70" s="132">
        <v>10341203</v>
      </c>
      <c r="B70" s="54" t="s">
        <v>127</v>
      </c>
      <c r="C70" s="95">
        <v>1</v>
      </c>
      <c r="D70" s="179">
        <v>4790</v>
      </c>
      <c r="E70" s="185">
        <v>300</v>
      </c>
      <c r="F70" s="74">
        <f t="shared" si="21"/>
        <v>5090</v>
      </c>
      <c r="G70" s="111">
        <f t="shared" si="22"/>
        <v>6464.3</v>
      </c>
      <c r="H70" s="79">
        <v>0.27</v>
      </c>
      <c r="I70" s="64">
        <v>6</v>
      </c>
      <c r="J70" s="64">
        <v>480</v>
      </c>
      <c r="K70" s="65"/>
      <c r="L70" s="64">
        <v>12</v>
      </c>
      <c r="M70" s="113">
        <v>5996358034123</v>
      </c>
      <c r="N70" s="113">
        <v>5996358034321</v>
      </c>
      <c r="O70" s="210">
        <v>21041000</v>
      </c>
    </row>
    <row r="71" spans="1:15" s="16" customFormat="1" ht="17.25" customHeight="1">
      <c r="A71" s="132">
        <v>10338303</v>
      </c>
      <c r="B71" s="54" t="s">
        <v>128</v>
      </c>
      <c r="C71" s="95">
        <v>3</v>
      </c>
      <c r="D71" s="179">
        <v>12080</v>
      </c>
      <c r="E71" s="181">
        <v>900</v>
      </c>
      <c r="F71" s="110">
        <f t="shared" si="21"/>
        <v>12980</v>
      </c>
      <c r="G71" s="111">
        <f t="shared" si="22"/>
        <v>16484.599999999999</v>
      </c>
      <c r="H71" s="70">
        <v>0.27</v>
      </c>
      <c r="I71" s="64">
        <v>1</v>
      </c>
      <c r="J71" s="64">
        <v>108</v>
      </c>
      <c r="K71" s="65" t="s">
        <v>35</v>
      </c>
      <c r="L71" s="64">
        <v>12</v>
      </c>
      <c r="M71" s="113">
        <v>5996358033836</v>
      </c>
      <c r="N71" s="113">
        <v>5996358033836</v>
      </c>
      <c r="O71" s="210">
        <v>21041000</v>
      </c>
    </row>
    <row r="72" spans="1:15" s="16" customFormat="1" ht="17.25" customHeight="1">
      <c r="A72" s="132">
        <v>19286704</v>
      </c>
      <c r="B72" s="54" t="s">
        <v>213</v>
      </c>
      <c r="C72" s="95">
        <v>3.5</v>
      </c>
      <c r="D72" s="179">
        <v>9500</v>
      </c>
      <c r="E72" s="186">
        <v>1050</v>
      </c>
      <c r="F72" s="110">
        <f t="shared" si="21"/>
        <v>10550</v>
      </c>
      <c r="G72" s="111">
        <f t="shared" si="22"/>
        <v>13398.5</v>
      </c>
      <c r="H72" s="70">
        <v>0.27</v>
      </c>
      <c r="I72" s="64">
        <v>1</v>
      </c>
      <c r="J72" s="64">
        <v>72</v>
      </c>
      <c r="K72" s="65" t="s">
        <v>91</v>
      </c>
      <c r="L72" s="64">
        <v>15</v>
      </c>
      <c r="M72" s="113">
        <v>8712566928675</v>
      </c>
      <c r="N72" s="113">
        <v>8712566928675</v>
      </c>
      <c r="O72" s="210">
        <v>21041000</v>
      </c>
    </row>
    <row r="73" spans="1:15" s="16" customFormat="1" ht="17.25" customHeight="1">
      <c r="A73" s="92">
        <v>67842798</v>
      </c>
      <c r="B73" s="77" t="s">
        <v>129</v>
      </c>
      <c r="C73" s="95">
        <v>3.5</v>
      </c>
      <c r="D73" s="179">
        <v>10760</v>
      </c>
      <c r="E73" s="185">
        <v>1050</v>
      </c>
      <c r="F73" s="136">
        <f t="shared" ref="F73" si="23">+D73+E73</f>
        <v>11810</v>
      </c>
      <c r="G73" s="133">
        <f t="shared" ref="G73" si="24">+F73*(1+H73)</f>
        <v>14998.7</v>
      </c>
      <c r="H73" s="79">
        <v>0.27</v>
      </c>
      <c r="I73" s="64">
        <v>1</v>
      </c>
      <c r="J73" s="64">
        <v>72</v>
      </c>
      <c r="K73" s="65" t="s">
        <v>91</v>
      </c>
      <c r="L73" s="64">
        <v>18</v>
      </c>
      <c r="M73" s="113">
        <v>8722700892519</v>
      </c>
      <c r="N73" s="113">
        <v>8722700892519</v>
      </c>
      <c r="O73" s="210">
        <v>21041000</v>
      </c>
    </row>
    <row r="74" spans="1:15" s="16" customFormat="1" ht="17.25" customHeight="1">
      <c r="A74" s="132">
        <v>10340503</v>
      </c>
      <c r="B74" s="54" t="s">
        <v>130</v>
      </c>
      <c r="C74" s="95">
        <v>3</v>
      </c>
      <c r="D74" s="179">
        <v>6675</v>
      </c>
      <c r="E74" s="181">
        <v>900</v>
      </c>
      <c r="F74" s="110">
        <f t="shared" si="21"/>
        <v>7575</v>
      </c>
      <c r="G74" s="111">
        <f t="shared" si="22"/>
        <v>9620.25</v>
      </c>
      <c r="H74" s="70">
        <v>0.27</v>
      </c>
      <c r="I74" s="64">
        <v>1</v>
      </c>
      <c r="J74" s="64">
        <v>126</v>
      </c>
      <c r="K74" s="65" t="s">
        <v>17</v>
      </c>
      <c r="L74" s="64">
        <v>18</v>
      </c>
      <c r="M74" s="113">
        <v>5996358034055</v>
      </c>
      <c r="N74" s="113">
        <v>5996358034055</v>
      </c>
      <c r="O74" s="210">
        <v>21041000</v>
      </c>
    </row>
    <row r="75" spans="1:15" s="16" customFormat="1" ht="17.25" customHeight="1">
      <c r="A75" s="132">
        <v>19318604</v>
      </c>
      <c r="B75" s="54" t="s">
        <v>131</v>
      </c>
      <c r="C75" s="95">
        <v>16.5</v>
      </c>
      <c r="D75" s="179">
        <v>36530</v>
      </c>
      <c r="E75" s="181">
        <v>4950</v>
      </c>
      <c r="F75" s="110">
        <f t="shared" si="21"/>
        <v>41480</v>
      </c>
      <c r="G75" s="111">
        <f t="shared" si="22"/>
        <v>52679.6</v>
      </c>
      <c r="H75" s="70">
        <v>0.27</v>
      </c>
      <c r="I75" s="64">
        <v>1</v>
      </c>
      <c r="J75" s="64">
        <v>16</v>
      </c>
      <c r="K75" s="65" t="s">
        <v>65</v>
      </c>
      <c r="L75" s="64">
        <v>15</v>
      </c>
      <c r="M75" s="113">
        <v>8712566931866</v>
      </c>
      <c r="N75" s="113">
        <v>8712566931866</v>
      </c>
      <c r="O75" s="210">
        <v>21041000</v>
      </c>
    </row>
    <row r="76" spans="1:15" s="16" customFormat="1" ht="17.25" customHeight="1">
      <c r="A76" s="132">
        <v>19318504</v>
      </c>
      <c r="B76" s="54" t="s">
        <v>132</v>
      </c>
      <c r="C76" s="95">
        <v>16.5</v>
      </c>
      <c r="D76" s="179">
        <v>43720</v>
      </c>
      <c r="E76" s="181">
        <v>4950</v>
      </c>
      <c r="F76" s="110">
        <f t="shared" si="21"/>
        <v>48670</v>
      </c>
      <c r="G76" s="111">
        <f t="shared" si="22"/>
        <v>61810.9</v>
      </c>
      <c r="H76" s="70">
        <v>0.27</v>
      </c>
      <c r="I76" s="64">
        <v>1</v>
      </c>
      <c r="J76" s="64">
        <v>16</v>
      </c>
      <c r="K76" s="65" t="s">
        <v>64</v>
      </c>
      <c r="L76" s="64">
        <v>18</v>
      </c>
      <c r="M76" s="113">
        <v>8712566931859</v>
      </c>
      <c r="N76" s="113">
        <v>8712566931859</v>
      </c>
      <c r="O76" s="210">
        <v>21041000</v>
      </c>
    </row>
    <row r="77" spans="1:15" s="16" customFormat="1" ht="17.25" customHeight="1">
      <c r="A77" s="132">
        <v>10340402</v>
      </c>
      <c r="B77" s="54" t="s">
        <v>133</v>
      </c>
      <c r="C77" s="95">
        <v>15</v>
      </c>
      <c r="D77" s="179">
        <v>28200</v>
      </c>
      <c r="E77" s="181">
        <v>4500</v>
      </c>
      <c r="F77" s="110">
        <f t="shared" si="21"/>
        <v>32700</v>
      </c>
      <c r="G77" s="111">
        <f t="shared" si="22"/>
        <v>41529</v>
      </c>
      <c r="H77" s="70">
        <v>0.27</v>
      </c>
      <c r="I77" s="64">
        <v>1</v>
      </c>
      <c r="J77" s="64">
        <v>32</v>
      </c>
      <c r="K77" s="65" t="s">
        <v>63</v>
      </c>
      <c r="L77" s="64">
        <v>18</v>
      </c>
      <c r="M77" s="113">
        <v>5996358034048</v>
      </c>
      <c r="N77" s="113">
        <v>5996358034048</v>
      </c>
      <c r="O77" s="210">
        <v>21041000</v>
      </c>
    </row>
    <row r="78" spans="1:15" s="16" customFormat="1" ht="15">
      <c r="A78" s="98"/>
      <c r="B78" s="211" t="s">
        <v>76</v>
      </c>
      <c r="C78" s="114"/>
      <c r="D78" s="178"/>
      <c r="E78" s="115"/>
      <c r="F78" s="115"/>
      <c r="G78" s="116"/>
      <c r="H78" s="117"/>
      <c r="I78" s="118"/>
      <c r="J78" s="118"/>
      <c r="K78" s="119"/>
      <c r="L78" s="118"/>
      <c r="M78" s="118"/>
      <c r="N78" s="118"/>
      <c r="O78" s="120"/>
    </row>
    <row r="79" spans="1:15" s="16" customFormat="1" ht="17.25" customHeight="1">
      <c r="A79" s="132">
        <v>10445203</v>
      </c>
      <c r="B79" s="54" t="s">
        <v>134</v>
      </c>
      <c r="C79" s="95">
        <v>2</v>
      </c>
      <c r="D79" s="179">
        <v>6925</v>
      </c>
      <c r="E79" s="181">
        <v>600</v>
      </c>
      <c r="F79" s="110">
        <f t="shared" ref="F79:F83" si="25">+D79+E79</f>
        <v>7525</v>
      </c>
      <c r="G79" s="111">
        <f t="shared" ref="G79" si="26">+F79*(1+H79)</f>
        <v>9556.75</v>
      </c>
      <c r="H79" s="70">
        <v>0.27</v>
      </c>
      <c r="I79" s="64">
        <v>3</v>
      </c>
      <c r="J79" s="64">
        <v>240</v>
      </c>
      <c r="K79" s="65" t="s">
        <v>45</v>
      </c>
      <c r="L79" s="64">
        <v>18</v>
      </c>
      <c r="M79" s="113">
        <v>5996358044528</v>
      </c>
      <c r="N79" s="113">
        <v>5996358044535</v>
      </c>
      <c r="O79" s="210">
        <v>21041000</v>
      </c>
    </row>
    <row r="80" spans="1:15" s="16" customFormat="1" ht="17.25" customHeight="1">
      <c r="A80" s="132">
        <v>10465304</v>
      </c>
      <c r="B80" s="54" t="s">
        <v>135</v>
      </c>
      <c r="C80" s="95">
        <v>2</v>
      </c>
      <c r="D80" s="179">
        <v>7135</v>
      </c>
      <c r="E80" s="186">
        <v>600</v>
      </c>
      <c r="F80" s="110">
        <f t="shared" si="25"/>
        <v>7735</v>
      </c>
      <c r="G80" s="111">
        <f>+F80*(1+H80)</f>
        <v>9823.4500000000007</v>
      </c>
      <c r="H80" s="70">
        <v>0.27</v>
      </c>
      <c r="I80" s="64">
        <v>3</v>
      </c>
      <c r="J80" s="64">
        <v>240</v>
      </c>
      <c r="K80" s="65" t="s">
        <v>44</v>
      </c>
      <c r="L80" s="64">
        <v>12</v>
      </c>
      <c r="M80" s="113">
        <v>5996358046539</v>
      </c>
      <c r="N80" s="113">
        <v>5996358046546</v>
      </c>
      <c r="O80" s="210">
        <v>21041000</v>
      </c>
    </row>
    <row r="81" spans="1:15" s="16" customFormat="1" ht="17.25" customHeight="1">
      <c r="A81" s="94">
        <v>10451303</v>
      </c>
      <c r="B81" s="78" t="s">
        <v>136</v>
      </c>
      <c r="C81" s="102">
        <v>2</v>
      </c>
      <c r="D81" s="179">
        <v>6895</v>
      </c>
      <c r="E81" s="185">
        <v>600</v>
      </c>
      <c r="F81" s="74">
        <f t="shared" si="25"/>
        <v>7495</v>
      </c>
      <c r="G81" s="111">
        <f t="shared" ref="G81:G83" si="27">+F81*(1+H81)</f>
        <v>9518.65</v>
      </c>
      <c r="H81" s="79">
        <v>0.27</v>
      </c>
      <c r="I81" s="64">
        <v>3</v>
      </c>
      <c r="J81" s="64">
        <v>240</v>
      </c>
      <c r="K81" s="65" t="s">
        <v>44</v>
      </c>
      <c r="L81" s="80">
        <v>15</v>
      </c>
      <c r="M81" s="113">
        <v>5996358045136</v>
      </c>
      <c r="N81" s="113">
        <v>5996358045143</v>
      </c>
      <c r="O81" s="210">
        <v>21041000</v>
      </c>
    </row>
    <row r="82" spans="1:15" s="16" customFormat="1" ht="17.25" customHeight="1">
      <c r="A82" s="132">
        <v>67506747</v>
      </c>
      <c r="B82" s="78" t="s">
        <v>137</v>
      </c>
      <c r="C82" s="102">
        <v>1.8</v>
      </c>
      <c r="D82" s="179">
        <v>7870</v>
      </c>
      <c r="E82" s="187">
        <v>540</v>
      </c>
      <c r="F82" s="69">
        <f t="shared" si="25"/>
        <v>8410</v>
      </c>
      <c r="G82" s="111">
        <f t="shared" si="27"/>
        <v>10680.7</v>
      </c>
      <c r="H82" s="81">
        <v>0.27</v>
      </c>
      <c r="I82" s="72">
        <v>6</v>
      </c>
      <c r="J82" s="64">
        <v>96</v>
      </c>
      <c r="K82" s="65"/>
      <c r="L82" s="64">
        <v>18</v>
      </c>
      <c r="M82" s="113">
        <v>4007801304456</v>
      </c>
      <c r="N82" s="113">
        <v>4007801104452</v>
      </c>
      <c r="O82" s="210">
        <v>21041000</v>
      </c>
    </row>
    <row r="83" spans="1:15" s="16" customFormat="1" ht="17" customHeight="1">
      <c r="A83" s="94">
        <v>10465103</v>
      </c>
      <c r="B83" s="78" t="s">
        <v>138</v>
      </c>
      <c r="C83" s="102">
        <v>2</v>
      </c>
      <c r="D83" s="179">
        <v>7880</v>
      </c>
      <c r="E83" s="185">
        <v>600</v>
      </c>
      <c r="F83" s="74">
        <f t="shared" si="25"/>
        <v>8480</v>
      </c>
      <c r="G83" s="111">
        <f t="shared" si="27"/>
        <v>10769.6</v>
      </c>
      <c r="H83" s="79">
        <v>0.27</v>
      </c>
      <c r="I83" s="64">
        <v>3</v>
      </c>
      <c r="J83" s="64">
        <v>240</v>
      </c>
      <c r="K83" s="82"/>
      <c r="L83" s="64">
        <v>18</v>
      </c>
      <c r="M83" s="113">
        <v>5996358046515</v>
      </c>
      <c r="N83" s="113">
        <v>5996358046522</v>
      </c>
      <c r="O83" s="210">
        <v>21041000</v>
      </c>
    </row>
    <row r="84" spans="1:15" s="16" customFormat="1" ht="15">
      <c r="A84" s="98"/>
      <c r="B84" s="211" t="s">
        <v>199</v>
      </c>
      <c r="C84" s="114"/>
      <c r="D84" s="178"/>
      <c r="E84" s="115"/>
      <c r="F84" s="115"/>
      <c r="G84" s="116"/>
      <c r="H84" s="117"/>
      <c r="I84" s="118"/>
      <c r="J84" s="118"/>
      <c r="K84" s="119"/>
      <c r="L84" s="118"/>
      <c r="M84" s="118"/>
      <c r="N84" s="118"/>
      <c r="O84" s="120"/>
    </row>
    <row r="85" spans="1:15" s="16" customFormat="1" ht="17.25" customHeight="1">
      <c r="A85" s="92">
        <v>67409495</v>
      </c>
      <c r="B85" s="78" t="s">
        <v>239</v>
      </c>
      <c r="C85" s="95">
        <v>1.82</v>
      </c>
      <c r="D85" s="179">
        <v>6830</v>
      </c>
      <c r="E85" s="183">
        <v>0</v>
      </c>
      <c r="F85" s="163">
        <f>+D85+E85</f>
        <v>6830</v>
      </c>
      <c r="G85" s="164">
        <f>+F85*(1+H85)</f>
        <v>8674.1</v>
      </c>
      <c r="H85" s="79">
        <v>0.27</v>
      </c>
      <c r="I85" s="64">
        <v>6</v>
      </c>
      <c r="J85" s="64">
        <v>216</v>
      </c>
      <c r="K85" s="65" t="s">
        <v>25</v>
      </c>
      <c r="L85" s="64">
        <v>24</v>
      </c>
      <c r="M85" s="113">
        <v>8711200777983</v>
      </c>
      <c r="N85" s="113">
        <v>8718114902616</v>
      </c>
      <c r="O85" s="210">
        <v>21069098</v>
      </c>
    </row>
    <row r="86" spans="1:15" s="16" customFormat="1" ht="15">
      <c r="A86" s="98"/>
      <c r="B86" s="211" t="s">
        <v>67</v>
      </c>
      <c r="C86" s="114"/>
      <c r="D86" s="178"/>
      <c r="E86" s="115"/>
      <c r="F86" s="115"/>
      <c r="G86" s="116"/>
      <c r="H86" s="117"/>
      <c r="I86" s="118"/>
      <c r="J86" s="118"/>
      <c r="K86" s="119"/>
      <c r="L86" s="118"/>
      <c r="M86" s="118"/>
      <c r="N86" s="118"/>
      <c r="O86" s="120"/>
    </row>
    <row r="87" spans="1:15" s="16" customFormat="1" ht="17.25" customHeight="1">
      <c r="A87" s="132">
        <v>68485058</v>
      </c>
      <c r="B87" s="54" t="s">
        <v>191</v>
      </c>
      <c r="C87" s="95">
        <v>1.5</v>
      </c>
      <c r="D87" s="179">
        <v>6750</v>
      </c>
      <c r="E87" s="181">
        <v>0</v>
      </c>
      <c r="F87" s="110">
        <f t="shared" ref="F87" si="28">+D87+E87</f>
        <v>6750</v>
      </c>
      <c r="G87" s="111">
        <f t="shared" ref="G87" si="29">+F87*(1+H87)</f>
        <v>7965</v>
      </c>
      <c r="H87" s="79">
        <v>0.18</v>
      </c>
      <c r="I87" s="64">
        <v>3</v>
      </c>
      <c r="J87" s="64">
        <v>192</v>
      </c>
      <c r="K87" s="65" t="s">
        <v>43</v>
      </c>
      <c r="L87" s="64">
        <v>18</v>
      </c>
      <c r="M87" s="113">
        <v>5996358042913</v>
      </c>
      <c r="N87" s="113">
        <v>5996358042920</v>
      </c>
      <c r="O87" s="210">
        <v>19019099</v>
      </c>
    </row>
    <row r="88" spans="1:15" s="16" customFormat="1" ht="17.25" customHeight="1">
      <c r="A88" s="132">
        <v>15199102</v>
      </c>
      <c r="B88" s="54" t="s">
        <v>192</v>
      </c>
      <c r="C88" s="95">
        <v>1</v>
      </c>
      <c r="D88" s="179">
        <v>2815</v>
      </c>
      <c r="E88" s="188">
        <v>300</v>
      </c>
      <c r="F88" s="110">
        <f t="shared" ref="F88:F90" si="30">+D88+E88</f>
        <v>3115</v>
      </c>
      <c r="G88" s="111">
        <f t="shared" ref="G88:G90" si="31">+F88*(1+H88)</f>
        <v>3675.7</v>
      </c>
      <c r="H88" s="79">
        <v>0.18</v>
      </c>
      <c r="I88" s="64">
        <v>4</v>
      </c>
      <c r="J88" s="128">
        <v>160</v>
      </c>
      <c r="K88" s="65" t="s">
        <v>18</v>
      </c>
      <c r="L88" s="64">
        <v>9</v>
      </c>
      <c r="M88" s="113">
        <v>5900300519910</v>
      </c>
      <c r="N88" s="113">
        <v>5900300519903</v>
      </c>
      <c r="O88" s="210">
        <v>19059080</v>
      </c>
    </row>
    <row r="89" spans="1:15" s="16" customFormat="1" ht="17.25" customHeight="1">
      <c r="A89" s="132">
        <v>19407402</v>
      </c>
      <c r="B89" s="54" t="s">
        <v>193</v>
      </c>
      <c r="C89" s="95">
        <v>0.7</v>
      </c>
      <c r="D89" s="179">
        <v>3295</v>
      </c>
      <c r="E89" s="181">
        <v>210</v>
      </c>
      <c r="F89" s="110">
        <f t="shared" si="30"/>
        <v>3505</v>
      </c>
      <c r="G89" s="111">
        <f t="shared" si="31"/>
        <v>4135.8999999999996</v>
      </c>
      <c r="H89" s="79">
        <v>0.18</v>
      </c>
      <c r="I89" s="64">
        <v>4</v>
      </c>
      <c r="J89" s="64">
        <v>392</v>
      </c>
      <c r="K89" s="65" t="s">
        <v>19</v>
      </c>
      <c r="L89" s="64">
        <v>12</v>
      </c>
      <c r="M89" s="113">
        <v>8593838940744</v>
      </c>
      <c r="N89" s="113">
        <v>8593838940751</v>
      </c>
      <c r="O89" s="210">
        <v>19054090</v>
      </c>
    </row>
    <row r="90" spans="1:15" s="16" customFormat="1" ht="17.25" customHeight="1">
      <c r="A90" s="132">
        <v>15199303</v>
      </c>
      <c r="B90" s="54" t="s">
        <v>194</v>
      </c>
      <c r="C90" s="95">
        <v>0.7</v>
      </c>
      <c r="D90" s="179">
        <v>3295</v>
      </c>
      <c r="E90" s="181">
        <v>210</v>
      </c>
      <c r="F90" s="110">
        <f t="shared" si="30"/>
        <v>3505</v>
      </c>
      <c r="G90" s="111">
        <f t="shared" si="31"/>
        <v>4135.8999999999996</v>
      </c>
      <c r="H90" s="79">
        <v>0.18</v>
      </c>
      <c r="I90" s="64">
        <v>4</v>
      </c>
      <c r="J90" s="64">
        <v>392</v>
      </c>
      <c r="K90" s="65" t="s">
        <v>19</v>
      </c>
      <c r="L90" s="64">
        <v>12</v>
      </c>
      <c r="M90" s="113">
        <v>5900300519934</v>
      </c>
      <c r="N90" s="113">
        <v>5900300519927</v>
      </c>
      <c r="O90" s="210">
        <v>19054090</v>
      </c>
    </row>
    <row r="91" spans="1:15" s="16" customFormat="1" ht="15">
      <c r="A91" s="98"/>
      <c r="B91" s="211" t="s">
        <v>77</v>
      </c>
      <c r="C91" s="114"/>
      <c r="D91" s="178"/>
      <c r="E91" s="115"/>
      <c r="F91" s="115"/>
      <c r="G91" s="116"/>
      <c r="H91" s="117"/>
      <c r="I91" s="118"/>
      <c r="J91" s="118"/>
      <c r="K91" s="119"/>
      <c r="L91" s="118"/>
      <c r="M91" s="118"/>
      <c r="N91" s="118"/>
      <c r="O91" s="120"/>
    </row>
    <row r="92" spans="1:15" s="16" customFormat="1" ht="17.25" customHeight="1">
      <c r="A92" s="132">
        <v>67751205</v>
      </c>
      <c r="B92" s="54" t="s">
        <v>187</v>
      </c>
      <c r="C92" s="95">
        <v>2</v>
      </c>
      <c r="D92" s="179">
        <v>8360</v>
      </c>
      <c r="E92" s="181">
        <v>600</v>
      </c>
      <c r="F92" s="110">
        <f t="shared" ref="F92" si="32">+D92+E92</f>
        <v>8960</v>
      </c>
      <c r="G92" s="111">
        <f t="shared" ref="G92" si="33">+F92*(1+H92)</f>
        <v>11379.2</v>
      </c>
      <c r="H92" s="79">
        <v>0.27</v>
      </c>
      <c r="I92" s="64">
        <v>3</v>
      </c>
      <c r="J92" s="64">
        <v>240</v>
      </c>
      <c r="K92" s="65"/>
      <c r="L92" s="64">
        <v>18</v>
      </c>
      <c r="M92" s="113">
        <v>8722700541707</v>
      </c>
      <c r="N92" s="113">
        <v>8722700194378</v>
      </c>
      <c r="O92" s="210">
        <v>21039090</v>
      </c>
    </row>
    <row r="93" spans="1:15" s="16" customFormat="1" ht="17.25" customHeight="1">
      <c r="A93" s="132">
        <v>67789954</v>
      </c>
      <c r="B93" s="54" t="s">
        <v>188</v>
      </c>
      <c r="C93" s="95">
        <v>1.1000000000000001</v>
      </c>
      <c r="D93" s="179">
        <v>6830</v>
      </c>
      <c r="E93" s="181">
        <v>330</v>
      </c>
      <c r="F93" s="110">
        <f t="shared" ref="F93" si="34">+D93+E93</f>
        <v>7160</v>
      </c>
      <c r="G93" s="111">
        <f t="shared" ref="G93" si="35">+F93*(1+H93)</f>
        <v>9093.2000000000007</v>
      </c>
      <c r="H93" s="79">
        <v>0.27</v>
      </c>
      <c r="I93" s="64">
        <v>6</v>
      </c>
      <c r="J93" s="64">
        <v>270</v>
      </c>
      <c r="K93" s="65"/>
      <c r="L93" s="64">
        <v>24</v>
      </c>
      <c r="M93" s="113">
        <v>8712566730742</v>
      </c>
      <c r="N93" s="113">
        <v>8712566224241</v>
      </c>
      <c r="O93" s="210">
        <v>21039090</v>
      </c>
    </row>
    <row r="94" spans="1:15" s="16" customFormat="1" ht="17.25" customHeight="1">
      <c r="A94" s="132">
        <v>16708304</v>
      </c>
      <c r="B94" s="54" t="s">
        <v>214</v>
      </c>
      <c r="C94" s="95">
        <v>1</v>
      </c>
      <c r="D94" s="179">
        <v>4585</v>
      </c>
      <c r="E94" s="181">
        <v>300</v>
      </c>
      <c r="F94" s="110">
        <f t="shared" ref="F94:F97" si="36">+D94+E94</f>
        <v>4885</v>
      </c>
      <c r="G94" s="111">
        <f t="shared" ref="G94" si="37">+F94*(1+H94)</f>
        <v>6203.95</v>
      </c>
      <c r="H94" s="79">
        <v>0.27</v>
      </c>
      <c r="I94" s="64">
        <v>6</v>
      </c>
      <c r="J94" s="64">
        <v>288</v>
      </c>
      <c r="K94" s="65" t="s">
        <v>85</v>
      </c>
      <c r="L94" s="64">
        <v>15</v>
      </c>
      <c r="M94" s="113">
        <v>8712566670833</v>
      </c>
      <c r="N94" s="113">
        <v>8712566191437</v>
      </c>
      <c r="O94" s="210">
        <v>21039090</v>
      </c>
    </row>
    <row r="95" spans="1:15" s="16" customFormat="1" ht="17" customHeight="1">
      <c r="A95" s="132">
        <v>27135002</v>
      </c>
      <c r="B95" s="54" t="s">
        <v>189</v>
      </c>
      <c r="C95" s="95">
        <v>1.2</v>
      </c>
      <c r="D95" s="179">
        <v>6420</v>
      </c>
      <c r="E95" s="185">
        <v>360</v>
      </c>
      <c r="F95" s="74">
        <f t="shared" si="36"/>
        <v>6780</v>
      </c>
      <c r="G95" s="111">
        <f t="shared" ref="G95:G97" si="38">+F95*(1+H95)</f>
        <v>8610.6</v>
      </c>
      <c r="H95" s="79">
        <v>0.27</v>
      </c>
      <c r="I95" s="64">
        <v>6</v>
      </c>
      <c r="J95" s="64">
        <v>270</v>
      </c>
      <c r="K95" s="65"/>
      <c r="L95" s="64">
        <v>18</v>
      </c>
      <c r="M95" s="113">
        <v>8712566713509</v>
      </c>
      <c r="N95" s="113">
        <v>8712566215645</v>
      </c>
      <c r="O95" s="210">
        <v>21039090</v>
      </c>
    </row>
    <row r="96" spans="1:15" s="16" customFormat="1" ht="17" customHeight="1">
      <c r="A96" s="92">
        <v>17846002</v>
      </c>
      <c r="B96" s="54" t="s">
        <v>190</v>
      </c>
      <c r="C96" s="95">
        <v>0.8</v>
      </c>
      <c r="D96" s="179">
        <v>5330</v>
      </c>
      <c r="E96" s="181">
        <v>240</v>
      </c>
      <c r="F96" s="110">
        <f t="shared" si="36"/>
        <v>5570</v>
      </c>
      <c r="G96" s="111">
        <f>+F96*(1+H96)</f>
        <v>7073.9000000000005</v>
      </c>
      <c r="H96" s="79">
        <v>0.27</v>
      </c>
      <c r="I96" s="64">
        <v>6</v>
      </c>
      <c r="J96" s="64">
        <v>384</v>
      </c>
      <c r="K96" s="65"/>
      <c r="L96" s="64">
        <v>18</v>
      </c>
      <c r="M96" s="113">
        <v>8712566784608</v>
      </c>
      <c r="N96" s="113">
        <v>8712566248681</v>
      </c>
      <c r="O96" s="210">
        <v>21039090</v>
      </c>
    </row>
    <row r="97" spans="1:16" s="16" customFormat="1" ht="17.25" customHeight="1">
      <c r="A97" s="132">
        <v>13065911</v>
      </c>
      <c r="B97" s="54" t="s">
        <v>180</v>
      </c>
      <c r="C97" s="96">
        <v>1.4</v>
      </c>
      <c r="D97" s="179">
        <v>6005</v>
      </c>
      <c r="E97" s="182">
        <v>420</v>
      </c>
      <c r="F97" s="151">
        <f t="shared" si="36"/>
        <v>6425</v>
      </c>
      <c r="G97" s="146">
        <f t="shared" si="38"/>
        <v>8159.75</v>
      </c>
      <c r="H97" s="154">
        <v>0.27</v>
      </c>
      <c r="I97" s="92">
        <v>6</v>
      </c>
      <c r="J97" s="92">
        <v>432</v>
      </c>
      <c r="K97" s="132"/>
      <c r="L97" s="92">
        <v>18</v>
      </c>
      <c r="M97" s="113">
        <v>4007801306597</v>
      </c>
      <c r="N97" s="113">
        <v>4007801106593</v>
      </c>
      <c r="O97" s="210">
        <v>21039090</v>
      </c>
    </row>
    <row r="98" spans="1:16" s="16" customFormat="1" ht="15">
      <c r="A98" s="98"/>
      <c r="B98" s="211" t="s">
        <v>83</v>
      </c>
      <c r="C98" s="114"/>
      <c r="D98" s="178"/>
      <c r="E98" s="115"/>
      <c r="F98" s="115"/>
      <c r="G98" s="116"/>
      <c r="H98" s="117"/>
      <c r="I98" s="118"/>
      <c r="J98" s="118"/>
      <c r="K98" s="119"/>
      <c r="L98" s="118"/>
      <c r="M98" s="118"/>
      <c r="N98" s="118"/>
      <c r="O98" s="120"/>
    </row>
    <row r="99" spans="1:16" s="16" customFormat="1" ht="17" customHeight="1">
      <c r="A99" s="92">
        <v>16004803</v>
      </c>
      <c r="B99" s="54" t="s">
        <v>250</v>
      </c>
      <c r="C99" s="95" t="s">
        <v>253</v>
      </c>
      <c r="D99" s="179">
        <v>2455</v>
      </c>
      <c r="E99" s="181">
        <v>337.5</v>
      </c>
      <c r="F99" s="110">
        <f>+D99+E99</f>
        <v>2792.5</v>
      </c>
      <c r="G99" s="111">
        <f t="shared" ref="G99" si="39">+F99*(1+H99)</f>
        <v>3546.4749999999999</v>
      </c>
      <c r="H99" s="79">
        <v>0.27</v>
      </c>
      <c r="I99" s="64">
        <v>6</v>
      </c>
      <c r="J99" s="64">
        <v>384</v>
      </c>
      <c r="K99" s="65"/>
      <c r="L99" s="64">
        <v>36</v>
      </c>
      <c r="M99" s="113">
        <v>5201080600486</v>
      </c>
      <c r="N99" s="113">
        <v>5201080205087</v>
      </c>
      <c r="O99" s="210">
        <v>21039090</v>
      </c>
    </row>
    <row r="100" spans="1:16" s="16" customFormat="1" ht="15">
      <c r="A100" s="98"/>
      <c r="B100" s="211" t="s">
        <v>236</v>
      </c>
      <c r="C100" s="114"/>
      <c r="D100" s="178"/>
      <c r="E100" s="115"/>
      <c r="F100" s="115"/>
      <c r="G100" s="116"/>
      <c r="H100" s="117"/>
      <c r="I100" s="118"/>
      <c r="J100" s="118"/>
      <c r="K100" s="119"/>
      <c r="L100" s="118"/>
      <c r="M100" s="118"/>
      <c r="N100" s="118"/>
      <c r="O100" s="120"/>
    </row>
    <row r="101" spans="1:16" s="16" customFormat="1" ht="17" customHeight="1">
      <c r="A101" s="92">
        <v>67186818</v>
      </c>
      <c r="B101" s="54" t="s">
        <v>186</v>
      </c>
      <c r="C101" s="95" t="s">
        <v>22</v>
      </c>
      <c r="D101" s="179">
        <v>3860</v>
      </c>
      <c r="E101" s="181">
        <v>0</v>
      </c>
      <c r="F101" s="110">
        <f t="shared" ref="F101:F108" si="40">+D101+E101</f>
        <v>3860</v>
      </c>
      <c r="G101" s="111">
        <f t="shared" ref="G101" si="41">+F101*(1+H101)</f>
        <v>4902.2</v>
      </c>
      <c r="H101" s="79">
        <v>0.27</v>
      </c>
      <c r="I101" s="64">
        <v>6</v>
      </c>
      <c r="J101" s="64">
        <v>480</v>
      </c>
      <c r="K101" s="65"/>
      <c r="L101" s="64">
        <v>12</v>
      </c>
      <c r="M101" s="113">
        <v>8712100978463</v>
      </c>
      <c r="N101" s="113">
        <v>8712100662058</v>
      </c>
      <c r="O101" s="210">
        <v>21039090</v>
      </c>
    </row>
    <row r="102" spans="1:16" s="16" customFormat="1" ht="17" customHeight="1">
      <c r="A102" s="92">
        <v>67186819</v>
      </c>
      <c r="B102" s="54" t="s">
        <v>185</v>
      </c>
      <c r="C102" s="95" t="s">
        <v>22</v>
      </c>
      <c r="D102" s="179">
        <v>3860</v>
      </c>
      <c r="E102" s="181">
        <v>0</v>
      </c>
      <c r="F102" s="110">
        <f t="shared" si="40"/>
        <v>3860</v>
      </c>
      <c r="G102" s="111">
        <f t="shared" ref="G102" si="42">+F102*(1+H102)</f>
        <v>4902.2</v>
      </c>
      <c r="H102" s="79">
        <v>0.27</v>
      </c>
      <c r="I102" s="64">
        <v>6</v>
      </c>
      <c r="J102" s="64">
        <v>480</v>
      </c>
      <c r="K102" s="65"/>
      <c r="L102" s="64">
        <v>12</v>
      </c>
      <c r="M102" s="113">
        <v>8712100979293</v>
      </c>
      <c r="N102" s="113">
        <v>8712100662294</v>
      </c>
      <c r="O102" s="210">
        <v>21039090</v>
      </c>
    </row>
    <row r="103" spans="1:16" s="16" customFormat="1" ht="17" customHeight="1">
      <c r="A103" s="92">
        <v>67186822</v>
      </c>
      <c r="B103" s="54" t="s">
        <v>184</v>
      </c>
      <c r="C103" s="95" t="s">
        <v>22</v>
      </c>
      <c r="D103" s="179">
        <v>3860</v>
      </c>
      <c r="E103" s="181">
        <v>0</v>
      </c>
      <c r="F103" s="110">
        <f t="shared" si="40"/>
        <v>3860</v>
      </c>
      <c r="G103" s="111">
        <f t="shared" ref="G103" si="43">+F103*(1+H103)</f>
        <v>4902.2</v>
      </c>
      <c r="H103" s="79">
        <v>0.27</v>
      </c>
      <c r="I103" s="64">
        <v>6</v>
      </c>
      <c r="J103" s="64">
        <v>480</v>
      </c>
      <c r="K103" s="65"/>
      <c r="L103" s="64">
        <v>12</v>
      </c>
      <c r="M103" s="113">
        <v>8712100980404</v>
      </c>
      <c r="N103" s="113">
        <v>8712100665639</v>
      </c>
      <c r="O103" s="210">
        <v>21039090</v>
      </c>
    </row>
    <row r="104" spans="1:16" s="16" customFormat="1" ht="17" customHeight="1">
      <c r="A104" s="92">
        <v>67563952</v>
      </c>
      <c r="B104" s="78" t="s">
        <v>234</v>
      </c>
      <c r="C104" s="95">
        <v>1.3</v>
      </c>
      <c r="D104" s="179">
        <v>3495</v>
      </c>
      <c r="E104" s="179">
        <v>390</v>
      </c>
      <c r="F104" s="110">
        <f t="shared" ref="F104" si="44">+D104+E104</f>
        <v>3885</v>
      </c>
      <c r="G104" s="111">
        <f t="shared" ref="G104:G108" si="45">+F104*(1+H104)</f>
        <v>4933.95</v>
      </c>
      <c r="H104" s="70">
        <v>0.27</v>
      </c>
      <c r="I104" s="64">
        <v>6</v>
      </c>
      <c r="J104" s="64">
        <v>360</v>
      </c>
      <c r="K104" s="65"/>
      <c r="L104" s="64">
        <v>9</v>
      </c>
      <c r="M104" s="113">
        <v>8711200382125</v>
      </c>
      <c r="N104" s="113">
        <v>8711200382132</v>
      </c>
      <c r="O104" s="210">
        <v>21039090</v>
      </c>
    </row>
    <row r="105" spans="1:16" s="16" customFormat="1" ht="17" customHeight="1">
      <c r="A105" s="92">
        <v>67354075</v>
      </c>
      <c r="B105" s="78" t="s">
        <v>235</v>
      </c>
      <c r="C105" s="95">
        <v>0.92</v>
      </c>
      <c r="D105" s="179">
        <v>5300</v>
      </c>
      <c r="E105" s="185">
        <v>276</v>
      </c>
      <c r="F105" s="110">
        <f t="shared" si="40"/>
        <v>5576</v>
      </c>
      <c r="G105" s="111">
        <f t="shared" si="45"/>
        <v>7081.52</v>
      </c>
      <c r="H105" s="70">
        <v>0.27</v>
      </c>
      <c r="I105" s="64">
        <v>6</v>
      </c>
      <c r="J105" s="64">
        <v>504</v>
      </c>
      <c r="K105" s="65"/>
      <c r="L105" s="64">
        <v>24</v>
      </c>
      <c r="M105" s="113">
        <v>8714100447642</v>
      </c>
      <c r="N105" s="113">
        <v>8714100090688</v>
      </c>
      <c r="O105" s="210">
        <v>21039090</v>
      </c>
    </row>
    <row r="106" spans="1:16" s="16" customFormat="1" ht="17" customHeight="1">
      <c r="A106" s="92">
        <v>67354077</v>
      </c>
      <c r="B106" s="78" t="s">
        <v>237</v>
      </c>
      <c r="C106" s="95">
        <v>0.85</v>
      </c>
      <c r="D106" s="179">
        <v>4065</v>
      </c>
      <c r="E106" s="185">
        <v>0</v>
      </c>
      <c r="F106" s="110">
        <f t="shared" si="40"/>
        <v>4065</v>
      </c>
      <c r="G106" s="111">
        <f t="shared" si="45"/>
        <v>5162.55</v>
      </c>
      <c r="H106" s="70">
        <v>0.27</v>
      </c>
      <c r="I106" s="64">
        <v>6</v>
      </c>
      <c r="J106" s="64">
        <v>504</v>
      </c>
      <c r="K106" s="65"/>
      <c r="L106" s="64">
        <v>24</v>
      </c>
      <c r="M106" s="113">
        <v>8714100442517</v>
      </c>
      <c r="N106" s="113">
        <v>8714100083949</v>
      </c>
      <c r="O106" s="210">
        <v>21039090</v>
      </c>
    </row>
    <row r="107" spans="1:16" s="16" customFormat="1" ht="17" customHeight="1">
      <c r="A107" s="92">
        <v>67354076</v>
      </c>
      <c r="B107" s="78" t="s">
        <v>238</v>
      </c>
      <c r="C107" s="95">
        <v>0.85</v>
      </c>
      <c r="D107" s="179">
        <v>4065</v>
      </c>
      <c r="E107" s="185">
        <v>0</v>
      </c>
      <c r="F107" s="110">
        <f t="shared" si="40"/>
        <v>4065</v>
      </c>
      <c r="G107" s="111">
        <f t="shared" si="45"/>
        <v>5162.55</v>
      </c>
      <c r="H107" s="70">
        <v>0.27</v>
      </c>
      <c r="I107" s="64">
        <v>6</v>
      </c>
      <c r="J107" s="64">
        <v>504</v>
      </c>
      <c r="K107" s="65"/>
      <c r="L107" s="64">
        <v>24</v>
      </c>
      <c r="M107" s="113">
        <v>8714100447833</v>
      </c>
      <c r="N107" s="113">
        <v>8714100090640</v>
      </c>
      <c r="O107" s="210">
        <v>21039090</v>
      </c>
    </row>
    <row r="108" spans="1:16" s="171" customFormat="1" ht="15">
      <c r="A108" s="92">
        <v>67418234</v>
      </c>
      <c r="B108" s="78" t="s">
        <v>263</v>
      </c>
      <c r="C108" s="96" t="s">
        <v>259</v>
      </c>
      <c r="D108" s="179">
        <v>3770</v>
      </c>
      <c r="E108" s="182">
        <v>0</v>
      </c>
      <c r="F108" s="110">
        <f t="shared" si="40"/>
        <v>3770</v>
      </c>
      <c r="G108" s="172">
        <f t="shared" si="45"/>
        <v>4787.8999999999996</v>
      </c>
      <c r="H108" s="97">
        <v>0.27</v>
      </c>
      <c r="I108" s="66">
        <v>6</v>
      </c>
      <c r="J108" s="57">
        <v>480</v>
      </c>
      <c r="K108" s="57"/>
      <c r="L108" s="57">
        <v>12</v>
      </c>
      <c r="M108" s="113">
        <v>8712423007048</v>
      </c>
      <c r="N108" s="113">
        <v>8712423007031</v>
      </c>
      <c r="O108" s="210">
        <v>21041000</v>
      </c>
      <c r="P108" s="16"/>
    </row>
    <row r="109" spans="1:16" s="16" customFormat="1" ht="15">
      <c r="A109" s="98"/>
      <c r="B109" s="211" t="s">
        <v>74</v>
      </c>
      <c r="C109" s="114"/>
      <c r="D109" s="178"/>
      <c r="E109" s="115"/>
      <c r="F109" s="115"/>
      <c r="G109" s="116"/>
      <c r="H109" s="117"/>
      <c r="I109" s="118"/>
      <c r="J109" s="118"/>
      <c r="K109" s="119"/>
      <c r="L109" s="118"/>
      <c r="M109" s="118"/>
      <c r="N109" s="118"/>
      <c r="O109" s="120"/>
    </row>
    <row r="110" spans="1:16" s="16" customFormat="1" ht="17.25" customHeight="1">
      <c r="A110" s="92">
        <v>16567202</v>
      </c>
      <c r="B110" s="54" t="s">
        <v>183</v>
      </c>
      <c r="C110" s="95" t="s">
        <v>22</v>
      </c>
      <c r="D110" s="179">
        <v>1780</v>
      </c>
      <c r="E110" s="181">
        <v>0</v>
      </c>
      <c r="F110" s="110">
        <f>+D110+E110</f>
        <v>1780</v>
      </c>
      <c r="G110" s="111">
        <f>+F110*(1+H110)</f>
        <v>2260.6</v>
      </c>
      <c r="H110" s="79">
        <v>0.27</v>
      </c>
      <c r="I110" s="64">
        <v>6</v>
      </c>
      <c r="J110" s="64">
        <v>600</v>
      </c>
      <c r="K110" s="65"/>
      <c r="L110" s="64">
        <v>7</v>
      </c>
      <c r="M110" s="113">
        <v>8712566656721</v>
      </c>
      <c r="N110" s="113">
        <v>7310390046506</v>
      </c>
      <c r="O110" s="210">
        <v>21039090</v>
      </c>
    </row>
    <row r="111" spans="1:16" s="16" customFormat="1" ht="15">
      <c r="A111" s="98"/>
      <c r="B111" s="211" t="s">
        <v>36</v>
      </c>
      <c r="C111" s="114"/>
      <c r="D111" s="178"/>
      <c r="E111" s="115"/>
      <c r="F111" s="115"/>
      <c r="G111" s="116"/>
      <c r="H111" s="117"/>
      <c r="I111" s="118"/>
      <c r="J111" s="118"/>
      <c r="K111" s="119"/>
      <c r="L111" s="118"/>
      <c r="M111" s="118"/>
      <c r="N111" s="118"/>
      <c r="O111" s="120"/>
    </row>
    <row r="112" spans="1:16" s="16" customFormat="1" ht="17.25" customHeight="1">
      <c r="A112" s="132">
        <v>15907903</v>
      </c>
      <c r="B112" s="54" t="s">
        <v>205</v>
      </c>
      <c r="C112" s="95">
        <v>1.0999999999999999</v>
      </c>
      <c r="D112" s="179">
        <v>3665</v>
      </c>
      <c r="E112" s="181">
        <v>330</v>
      </c>
      <c r="F112" s="110">
        <f>+D112+E112</f>
        <v>3995</v>
      </c>
      <c r="G112" s="111">
        <f t="shared" ref="G112:G115" si="46">+F112*(1+H112)</f>
        <v>5073.6499999999996</v>
      </c>
      <c r="H112" s="79">
        <v>0.27</v>
      </c>
      <c r="I112" s="64">
        <v>6</v>
      </c>
      <c r="J112" s="64">
        <v>324</v>
      </c>
      <c r="K112" s="65"/>
      <c r="L112" s="64">
        <v>18</v>
      </c>
      <c r="M112" s="113">
        <v>5900300590797</v>
      </c>
      <c r="N112" s="113">
        <v>5900300590780</v>
      </c>
      <c r="O112" s="210">
        <v>21039090</v>
      </c>
    </row>
    <row r="113" spans="1:16" s="16" customFormat="1" ht="17.25" customHeight="1">
      <c r="A113" s="132">
        <v>17500101</v>
      </c>
      <c r="B113" s="54" t="s">
        <v>182</v>
      </c>
      <c r="C113" s="95">
        <v>2</v>
      </c>
      <c r="D113" s="179">
        <v>10095</v>
      </c>
      <c r="E113" s="181">
        <v>600</v>
      </c>
      <c r="F113" s="110">
        <f>+D113+E113</f>
        <v>10695</v>
      </c>
      <c r="G113" s="111">
        <f t="shared" si="46"/>
        <v>13582.65</v>
      </c>
      <c r="H113" s="79">
        <v>0.27</v>
      </c>
      <c r="I113" s="64">
        <v>3</v>
      </c>
      <c r="J113" s="64">
        <v>240</v>
      </c>
      <c r="K113" s="65"/>
      <c r="L113" s="64">
        <v>15</v>
      </c>
      <c r="M113" s="113">
        <v>8712566750016</v>
      </c>
      <c r="N113" s="113">
        <v>8712566233106</v>
      </c>
      <c r="O113" s="210">
        <v>21039090</v>
      </c>
    </row>
    <row r="114" spans="1:16" s="16" customFormat="1" ht="15">
      <c r="A114" s="213">
        <v>68694876</v>
      </c>
      <c r="B114" s="214" t="s">
        <v>181</v>
      </c>
      <c r="C114" s="101">
        <v>1</v>
      </c>
      <c r="D114" s="222">
        <v>4345</v>
      </c>
      <c r="E114" s="223">
        <v>300</v>
      </c>
      <c r="F114" s="165">
        <f>+D114+E114</f>
        <v>4645</v>
      </c>
      <c r="G114" s="166">
        <f t="shared" si="46"/>
        <v>5899.15</v>
      </c>
      <c r="H114" s="216">
        <v>0.27</v>
      </c>
      <c r="I114" s="217">
        <v>6</v>
      </c>
      <c r="J114" s="217">
        <v>216</v>
      </c>
      <c r="K114" s="219"/>
      <c r="L114" s="217">
        <v>15</v>
      </c>
      <c r="M114" s="220" t="s">
        <v>313</v>
      </c>
      <c r="N114" s="220" t="s">
        <v>314</v>
      </c>
      <c r="O114" s="224">
        <v>21039090</v>
      </c>
    </row>
    <row r="115" spans="1:16" s="16" customFormat="1" ht="17.25" customHeight="1">
      <c r="A115" s="132">
        <v>18248004</v>
      </c>
      <c r="B115" s="54" t="s">
        <v>206</v>
      </c>
      <c r="C115" s="95">
        <v>3</v>
      </c>
      <c r="D115" s="179">
        <v>14120</v>
      </c>
      <c r="E115" s="181">
        <v>0</v>
      </c>
      <c r="F115" s="110">
        <f>+D115+E115</f>
        <v>14120</v>
      </c>
      <c r="G115" s="111">
        <f t="shared" si="46"/>
        <v>16661.599999999999</v>
      </c>
      <c r="H115" s="79">
        <v>0.18</v>
      </c>
      <c r="I115" s="64">
        <v>1</v>
      </c>
      <c r="J115" s="64">
        <v>104</v>
      </c>
      <c r="K115" s="65"/>
      <c r="L115" s="64">
        <v>15</v>
      </c>
      <c r="M115" s="113">
        <v>9000275824807</v>
      </c>
      <c r="N115" s="113">
        <v>9000275824807</v>
      </c>
      <c r="O115" s="210">
        <v>19019099</v>
      </c>
    </row>
    <row r="116" spans="1:16" s="16" customFormat="1" ht="15">
      <c r="A116" s="98"/>
      <c r="B116" s="211" t="s">
        <v>78</v>
      </c>
      <c r="C116" s="114"/>
      <c r="D116" s="178"/>
      <c r="E116" s="115"/>
      <c r="F116" s="115"/>
      <c r="G116" s="116"/>
      <c r="H116" s="117"/>
      <c r="I116" s="118"/>
      <c r="J116" s="118"/>
      <c r="K116" s="119"/>
      <c r="L116" s="118"/>
      <c r="M116" s="118"/>
      <c r="N116" s="118"/>
      <c r="O116" s="120"/>
    </row>
    <row r="117" spans="1:16" s="16" customFormat="1" ht="17.25" customHeight="1">
      <c r="A117" s="132">
        <v>16612203</v>
      </c>
      <c r="B117" s="54" t="s">
        <v>179</v>
      </c>
      <c r="C117" s="95">
        <v>1</v>
      </c>
      <c r="D117" s="179">
        <v>4790</v>
      </c>
      <c r="E117" s="185">
        <v>300</v>
      </c>
      <c r="F117" s="74">
        <f>+D117+E117</f>
        <v>5090</v>
      </c>
      <c r="G117" s="133">
        <f t="shared" ref="G117" si="47">+F117*(1+H117)</f>
        <v>6464.3</v>
      </c>
      <c r="H117" s="79">
        <v>0.27</v>
      </c>
      <c r="I117" s="64">
        <v>6</v>
      </c>
      <c r="J117" s="128">
        <v>288</v>
      </c>
      <c r="K117" s="65" t="s">
        <v>61</v>
      </c>
      <c r="L117" s="64">
        <v>15</v>
      </c>
      <c r="M117" s="113">
        <v>8712566661220</v>
      </c>
      <c r="N117" s="113">
        <v>8712566187706</v>
      </c>
      <c r="O117" s="210">
        <v>21039090</v>
      </c>
    </row>
    <row r="118" spans="1:16" s="16" customFormat="1" ht="17.25" customHeight="1">
      <c r="A118" s="213">
        <v>68591596</v>
      </c>
      <c r="B118" s="221" t="s">
        <v>178</v>
      </c>
      <c r="C118" s="101">
        <v>1</v>
      </c>
      <c r="D118" s="179">
        <v>4025</v>
      </c>
      <c r="E118" s="183">
        <v>300</v>
      </c>
      <c r="F118" s="110">
        <f>+D118+E118</f>
        <v>4325</v>
      </c>
      <c r="G118" s="111">
        <f t="shared" ref="G118" si="48">+F118*(1+H118)</f>
        <v>5492.75</v>
      </c>
      <c r="H118" s="216">
        <v>0.27</v>
      </c>
      <c r="I118" s="64">
        <v>6</v>
      </c>
      <c r="J118" s="128">
        <v>288</v>
      </c>
      <c r="K118" s="65"/>
      <c r="L118" s="64">
        <v>15</v>
      </c>
      <c r="M118" s="220" t="s">
        <v>311</v>
      </c>
      <c r="N118" s="113" t="s">
        <v>312</v>
      </c>
      <c r="O118" s="210">
        <v>21039090</v>
      </c>
    </row>
    <row r="119" spans="1:16" s="162" customFormat="1" ht="17.25" customHeight="1">
      <c r="A119" s="213">
        <v>15910905</v>
      </c>
      <c r="B119" s="214" t="s">
        <v>177</v>
      </c>
      <c r="C119" s="101">
        <v>1</v>
      </c>
      <c r="D119" s="179">
        <v>5555</v>
      </c>
      <c r="E119" s="183">
        <v>300</v>
      </c>
      <c r="F119" s="163">
        <f>+D119+E119</f>
        <v>5855</v>
      </c>
      <c r="G119" s="215">
        <f t="shared" ref="G119" si="49">+F119*(1+H119)</f>
        <v>7435.85</v>
      </c>
      <c r="H119" s="216">
        <v>0.27</v>
      </c>
      <c r="I119" s="217">
        <v>6</v>
      </c>
      <c r="J119" s="218">
        <v>288</v>
      </c>
      <c r="K119" s="219" t="s">
        <v>86</v>
      </c>
      <c r="L119" s="217">
        <v>12</v>
      </c>
      <c r="M119" s="220">
        <v>5900300591091</v>
      </c>
      <c r="N119" s="220">
        <v>5900300591060</v>
      </c>
      <c r="O119" s="210">
        <v>21039090</v>
      </c>
      <c r="P119" s="16"/>
    </row>
    <row r="120" spans="1:16" s="16" customFormat="1" ht="15">
      <c r="A120" s="98"/>
      <c r="B120" s="211" t="s">
        <v>37</v>
      </c>
      <c r="C120" s="114"/>
      <c r="D120" s="178"/>
      <c r="E120" s="115"/>
      <c r="F120" s="115"/>
      <c r="G120" s="116"/>
      <c r="H120" s="117"/>
      <c r="I120" s="118"/>
      <c r="J120" s="118"/>
      <c r="K120" s="119"/>
      <c r="L120" s="118"/>
      <c r="M120" s="118"/>
      <c r="N120" s="118"/>
      <c r="O120" s="120"/>
    </row>
    <row r="121" spans="1:16" s="16" customFormat="1" ht="17.25" customHeight="1">
      <c r="A121" s="93">
        <v>67493385</v>
      </c>
      <c r="B121" s="86" t="s">
        <v>202</v>
      </c>
      <c r="C121" s="95">
        <v>4</v>
      </c>
      <c r="D121" s="179">
        <v>6265</v>
      </c>
      <c r="E121" s="181">
        <v>0</v>
      </c>
      <c r="F121" s="110">
        <f t="shared" ref="F121:F125" si="50">+D121+E121</f>
        <v>6265</v>
      </c>
      <c r="G121" s="111">
        <f t="shared" ref="G121:G122" si="51">+F121*(1+H121)</f>
        <v>7956.55</v>
      </c>
      <c r="H121" s="79">
        <v>0.27</v>
      </c>
      <c r="I121" s="64">
        <v>1</v>
      </c>
      <c r="J121" s="64">
        <v>104</v>
      </c>
      <c r="K121" s="65"/>
      <c r="L121" s="64">
        <v>18</v>
      </c>
      <c r="M121" s="113">
        <v>8712100195389</v>
      </c>
      <c r="N121" s="113">
        <v>8712100195389</v>
      </c>
      <c r="O121" s="210">
        <v>20052010</v>
      </c>
    </row>
    <row r="122" spans="1:16" s="16" customFormat="1" ht="17.25" customHeight="1">
      <c r="A122" s="93">
        <v>15276006</v>
      </c>
      <c r="B122" s="83" t="s">
        <v>176</v>
      </c>
      <c r="C122" s="85">
        <v>5</v>
      </c>
      <c r="D122" s="179">
        <v>17640</v>
      </c>
      <c r="E122" s="181">
        <v>0</v>
      </c>
      <c r="F122" s="110">
        <f t="shared" si="50"/>
        <v>17640</v>
      </c>
      <c r="G122" s="111">
        <f t="shared" si="51"/>
        <v>20815.199999999997</v>
      </c>
      <c r="H122" s="79">
        <v>0.18</v>
      </c>
      <c r="I122" s="72">
        <v>1</v>
      </c>
      <c r="J122" s="72">
        <v>45</v>
      </c>
      <c r="K122" s="84" t="s">
        <v>21</v>
      </c>
      <c r="L122" s="72">
        <v>9</v>
      </c>
      <c r="M122" s="113">
        <v>9000275527609</v>
      </c>
      <c r="N122" s="113">
        <v>9000275527609</v>
      </c>
      <c r="O122" s="210">
        <v>19019099</v>
      </c>
    </row>
    <row r="123" spans="1:16" s="16" customFormat="1" ht="17.25" customHeight="1">
      <c r="A123" s="93">
        <v>67505008</v>
      </c>
      <c r="B123" s="83" t="s">
        <v>304</v>
      </c>
      <c r="C123" s="85">
        <v>4</v>
      </c>
      <c r="D123" s="179">
        <v>5040</v>
      </c>
      <c r="E123" s="185">
        <v>0</v>
      </c>
      <c r="F123" s="136">
        <f t="shared" ref="F123" si="52">+D123+E123</f>
        <v>5040</v>
      </c>
      <c r="G123" s="133">
        <f t="shared" ref="G123" si="53">+F123*(1+H123)</f>
        <v>6400.8</v>
      </c>
      <c r="H123" s="79">
        <v>0.27</v>
      </c>
      <c r="I123" s="72">
        <v>1</v>
      </c>
      <c r="J123" s="72">
        <v>104</v>
      </c>
      <c r="K123" s="84"/>
      <c r="L123" s="72">
        <v>18</v>
      </c>
      <c r="M123" s="113">
        <v>8711200332250</v>
      </c>
      <c r="N123" s="113">
        <v>8711200332250</v>
      </c>
      <c r="O123" s="210">
        <v>15179091</v>
      </c>
    </row>
    <row r="124" spans="1:16" s="16" customFormat="1" ht="17.25" customHeight="1">
      <c r="A124" s="93">
        <v>67520285</v>
      </c>
      <c r="B124" s="86" t="s">
        <v>175</v>
      </c>
      <c r="C124" s="85">
        <v>20</v>
      </c>
      <c r="D124" s="179">
        <v>22555</v>
      </c>
      <c r="E124" s="185">
        <v>0</v>
      </c>
      <c r="F124" s="136">
        <f t="shared" ref="F124" si="54">+D124+E124</f>
        <v>22555</v>
      </c>
      <c r="G124" s="133">
        <f t="shared" ref="G124" si="55">+F124*(1+H124)</f>
        <v>28644.850000000002</v>
      </c>
      <c r="H124" s="79">
        <v>0.27</v>
      </c>
      <c r="I124" s="72">
        <v>1</v>
      </c>
      <c r="J124" s="64">
        <v>33</v>
      </c>
      <c r="K124" s="84"/>
      <c r="L124" s="72">
        <v>16</v>
      </c>
      <c r="M124" s="113">
        <v>8711200348688</v>
      </c>
      <c r="N124" s="113">
        <v>8711200348688</v>
      </c>
      <c r="O124" s="210">
        <v>11052000</v>
      </c>
    </row>
    <row r="125" spans="1:16" s="16" customFormat="1" ht="17.25" customHeight="1">
      <c r="A125" s="103">
        <v>15290002</v>
      </c>
      <c r="B125" s="73" t="s">
        <v>174</v>
      </c>
      <c r="C125" s="102">
        <v>2</v>
      </c>
      <c r="D125" s="179">
        <v>3960</v>
      </c>
      <c r="E125" s="185">
        <v>0</v>
      </c>
      <c r="F125" s="74">
        <f t="shared" si="50"/>
        <v>3960</v>
      </c>
      <c r="G125" s="111">
        <f t="shared" ref="G125" si="56">+F125*(1+H125)</f>
        <v>5029.2</v>
      </c>
      <c r="H125" s="79">
        <v>0.27</v>
      </c>
      <c r="I125" s="72">
        <v>1</v>
      </c>
      <c r="J125" s="76">
        <v>108</v>
      </c>
      <c r="K125" s="104"/>
      <c r="L125" s="76">
        <v>24</v>
      </c>
      <c r="M125" s="113">
        <v>9000275529009</v>
      </c>
      <c r="N125" s="113">
        <v>9000275529009</v>
      </c>
      <c r="O125" s="210">
        <v>19023010</v>
      </c>
    </row>
    <row r="126" spans="1:16" s="16" customFormat="1" ht="15">
      <c r="A126" s="98"/>
      <c r="B126" s="211" t="s">
        <v>46</v>
      </c>
      <c r="C126" s="114"/>
      <c r="D126" s="178"/>
      <c r="E126" s="115"/>
      <c r="F126" s="115"/>
      <c r="G126" s="116"/>
      <c r="H126" s="117"/>
      <c r="I126" s="118"/>
      <c r="J126" s="118"/>
      <c r="K126" s="119"/>
      <c r="L126" s="118"/>
      <c r="M126" s="118"/>
      <c r="N126" s="118"/>
      <c r="O126" s="120"/>
    </row>
    <row r="127" spans="1:16" s="16" customFormat="1" ht="17.25" customHeight="1">
      <c r="A127" s="92">
        <v>15168802</v>
      </c>
      <c r="B127" s="78" t="s">
        <v>173</v>
      </c>
      <c r="C127" s="80">
        <v>4.5</v>
      </c>
      <c r="D127" s="179">
        <v>3425</v>
      </c>
      <c r="E127" s="181">
        <v>0</v>
      </c>
      <c r="F127" s="110">
        <f>+D127+E127</f>
        <v>3425</v>
      </c>
      <c r="G127" s="111">
        <f>+F127*(1+H127)</f>
        <v>4349.75</v>
      </c>
      <c r="H127" s="105">
        <v>0.27</v>
      </c>
      <c r="I127" s="64">
        <v>3</v>
      </c>
      <c r="J127" s="64">
        <v>198</v>
      </c>
      <c r="K127" s="65"/>
      <c r="L127" s="64">
        <v>24</v>
      </c>
      <c r="M127" s="113">
        <v>5900300516889</v>
      </c>
      <c r="N127" s="113">
        <v>5900300516872</v>
      </c>
      <c r="O127" s="210">
        <v>20029011</v>
      </c>
    </row>
    <row r="128" spans="1:16" s="16" customFormat="1" ht="15">
      <c r="A128" s="98"/>
      <c r="B128" s="211" t="s">
        <v>84</v>
      </c>
      <c r="C128" s="114"/>
      <c r="D128" s="178"/>
      <c r="E128" s="115"/>
      <c r="F128" s="115"/>
      <c r="G128" s="116"/>
      <c r="H128" s="117"/>
      <c r="I128" s="118"/>
      <c r="J128" s="118"/>
      <c r="K128" s="119"/>
      <c r="L128" s="118"/>
      <c r="M128" s="118"/>
      <c r="N128" s="118"/>
      <c r="O128" s="120"/>
    </row>
    <row r="129" spans="1:16" s="16" customFormat="1" ht="17.25" customHeight="1">
      <c r="A129" s="106">
        <v>14483304</v>
      </c>
      <c r="B129" s="73" t="s">
        <v>172</v>
      </c>
      <c r="C129" s="101">
        <v>2.6</v>
      </c>
      <c r="D129" s="179">
        <v>3990</v>
      </c>
      <c r="E129" s="181">
        <v>0</v>
      </c>
      <c r="F129" s="110">
        <f>+D129+E129</f>
        <v>3990</v>
      </c>
      <c r="G129" s="111">
        <f t="shared" ref="G129:G130" si="57">+F129*(1+H129)</f>
        <v>5067.3</v>
      </c>
      <c r="H129" s="70">
        <v>0.27</v>
      </c>
      <c r="I129" s="63">
        <v>6</v>
      </c>
      <c r="J129" s="75">
        <v>300</v>
      </c>
      <c r="K129" s="87"/>
      <c r="L129" s="76">
        <v>24</v>
      </c>
      <c r="M129" s="113">
        <v>8711100448334</v>
      </c>
      <c r="N129" s="113">
        <v>8711100648338</v>
      </c>
      <c r="O129" s="210">
        <v>20049098</v>
      </c>
    </row>
    <row r="130" spans="1:16" s="16" customFormat="1" ht="17.25" customHeight="1">
      <c r="A130" s="106">
        <v>18797105</v>
      </c>
      <c r="B130" s="73" t="s">
        <v>171</v>
      </c>
      <c r="C130" s="101">
        <v>2</v>
      </c>
      <c r="D130" s="179">
        <v>2340</v>
      </c>
      <c r="E130" s="181">
        <v>0</v>
      </c>
      <c r="F130" s="110">
        <f>+D130+E130</f>
        <v>2340</v>
      </c>
      <c r="G130" s="111">
        <f t="shared" si="57"/>
        <v>2971.8</v>
      </c>
      <c r="H130" s="70">
        <v>0.27</v>
      </c>
      <c r="I130" s="63">
        <v>6</v>
      </c>
      <c r="J130" s="75">
        <v>330</v>
      </c>
      <c r="K130" s="87"/>
      <c r="L130" s="76">
        <v>24</v>
      </c>
      <c r="M130" s="113">
        <v>8711200879717</v>
      </c>
      <c r="N130" s="113">
        <v>9000275766107</v>
      </c>
      <c r="O130" s="210">
        <v>20021090</v>
      </c>
    </row>
    <row r="131" spans="1:16" s="16" customFormat="1" ht="17.25" customHeight="1">
      <c r="A131" s="106">
        <v>19686803</v>
      </c>
      <c r="B131" s="73" t="s">
        <v>170</v>
      </c>
      <c r="C131" s="121">
        <v>2.5499999999999998</v>
      </c>
      <c r="D131" s="179">
        <v>2390</v>
      </c>
      <c r="E131" s="185">
        <v>0</v>
      </c>
      <c r="F131" s="74">
        <f>+D131+E131</f>
        <v>2390</v>
      </c>
      <c r="G131" s="111">
        <f t="shared" ref="G131" si="58">+F131*(1+H131)</f>
        <v>3035.3</v>
      </c>
      <c r="H131" s="79">
        <v>0.27</v>
      </c>
      <c r="I131" s="72">
        <v>6</v>
      </c>
      <c r="J131" s="76">
        <v>300</v>
      </c>
      <c r="K131" s="82"/>
      <c r="L131" s="76">
        <v>36</v>
      </c>
      <c r="M131" s="113">
        <v>8712100968686</v>
      </c>
      <c r="N131" s="113">
        <v>8712100642180</v>
      </c>
      <c r="O131" s="210">
        <v>20021010</v>
      </c>
    </row>
    <row r="132" spans="1:16" s="16" customFormat="1" ht="17.25" customHeight="1">
      <c r="A132" s="106">
        <v>18185902</v>
      </c>
      <c r="B132" s="73" t="s">
        <v>169</v>
      </c>
      <c r="C132" s="102">
        <v>0.75</v>
      </c>
      <c r="D132" s="179">
        <v>2135</v>
      </c>
      <c r="E132" s="185">
        <v>0</v>
      </c>
      <c r="F132" s="110">
        <f>+D132+E132</f>
        <v>2135</v>
      </c>
      <c r="G132" s="111">
        <f>+F132*(1+H132)</f>
        <v>2711.45</v>
      </c>
      <c r="H132" s="79">
        <v>0.27</v>
      </c>
      <c r="I132" s="72">
        <v>12</v>
      </c>
      <c r="J132" s="76">
        <v>864</v>
      </c>
      <c r="K132" s="82"/>
      <c r="L132" s="76">
        <v>36</v>
      </c>
      <c r="M132" s="113">
        <v>8710447818596</v>
      </c>
      <c r="N132" s="113">
        <v>8712100856907</v>
      </c>
      <c r="O132" s="210">
        <v>20021090</v>
      </c>
    </row>
    <row r="133" spans="1:16" s="16" customFormat="1" ht="15">
      <c r="A133" s="98"/>
      <c r="B133" s="211" t="s">
        <v>28</v>
      </c>
      <c r="C133" s="114"/>
      <c r="D133" s="178"/>
      <c r="E133" s="115"/>
      <c r="F133" s="115"/>
      <c r="G133" s="116"/>
      <c r="H133" s="117"/>
      <c r="I133" s="118"/>
      <c r="J133" s="118"/>
      <c r="K133" s="119"/>
      <c r="L133" s="118"/>
      <c r="M133" s="118"/>
      <c r="N133" s="118"/>
      <c r="O133" s="120"/>
    </row>
    <row r="134" spans="1:16" s="16" customFormat="1" ht="17.25" customHeight="1">
      <c r="A134" s="132">
        <v>15392604</v>
      </c>
      <c r="B134" s="54" t="s">
        <v>168</v>
      </c>
      <c r="C134" s="95">
        <v>3</v>
      </c>
      <c r="D134" s="179">
        <v>1935</v>
      </c>
      <c r="E134" s="185">
        <v>0</v>
      </c>
      <c r="F134" s="74">
        <f t="shared" ref="F134:F139" si="59">+D134+E134</f>
        <v>1935</v>
      </c>
      <c r="G134" s="111">
        <f t="shared" ref="G134:G139" si="60">+F134*(1+H134)</f>
        <v>2457.4499999999998</v>
      </c>
      <c r="H134" s="79">
        <v>0.27</v>
      </c>
      <c r="I134" s="64">
        <v>4</v>
      </c>
      <c r="J134" s="64">
        <v>168</v>
      </c>
      <c r="K134" s="65"/>
      <c r="L134" s="64">
        <v>36</v>
      </c>
      <c r="M134" s="113">
        <v>5900300539260</v>
      </c>
      <c r="N134" s="113">
        <v>5900300549269</v>
      </c>
      <c r="O134" s="210">
        <v>19021910</v>
      </c>
    </row>
    <row r="135" spans="1:16" s="16" customFormat="1" ht="17.25" customHeight="1">
      <c r="A135" s="132">
        <v>25392701</v>
      </c>
      <c r="B135" s="54" t="s">
        <v>167</v>
      </c>
      <c r="C135" s="95">
        <v>3</v>
      </c>
      <c r="D135" s="179">
        <v>2295</v>
      </c>
      <c r="E135" s="185">
        <v>0</v>
      </c>
      <c r="F135" s="74">
        <f t="shared" si="59"/>
        <v>2295</v>
      </c>
      <c r="G135" s="111">
        <f t="shared" si="60"/>
        <v>2914.65</v>
      </c>
      <c r="H135" s="79">
        <v>0.27</v>
      </c>
      <c r="I135" s="64">
        <v>4</v>
      </c>
      <c r="J135" s="64">
        <v>96</v>
      </c>
      <c r="K135" s="65"/>
      <c r="L135" s="64">
        <v>36</v>
      </c>
      <c r="M135" s="113">
        <v>5900300539277</v>
      </c>
      <c r="N135" s="113">
        <v>5900300549276</v>
      </c>
      <c r="O135" s="210">
        <v>19021910</v>
      </c>
    </row>
    <row r="136" spans="1:16" s="16" customFormat="1" ht="17.25" customHeight="1">
      <c r="A136" s="132">
        <v>25392201</v>
      </c>
      <c r="B136" s="54" t="s">
        <v>166</v>
      </c>
      <c r="C136" s="95">
        <v>3</v>
      </c>
      <c r="D136" s="179">
        <v>2565</v>
      </c>
      <c r="E136" s="185">
        <v>0</v>
      </c>
      <c r="F136" s="74">
        <f t="shared" si="59"/>
        <v>2565</v>
      </c>
      <c r="G136" s="111">
        <f t="shared" si="60"/>
        <v>3257.55</v>
      </c>
      <c r="H136" s="79">
        <v>0.27</v>
      </c>
      <c r="I136" s="64">
        <v>4</v>
      </c>
      <c r="J136" s="64">
        <v>72</v>
      </c>
      <c r="K136" s="65"/>
      <c r="L136" s="64">
        <v>36</v>
      </c>
      <c r="M136" s="113">
        <v>5900300539222</v>
      </c>
      <c r="N136" s="113">
        <v>5900300549221</v>
      </c>
      <c r="O136" s="210">
        <v>19021910</v>
      </c>
    </row>
    <row r="137" spans="1:16" s="16" customFormat="1" ht="17.25" customHeight="1">
      <c r="A137" s="132">
        <v>25392501</v>
      </c>
      <c r="B137" s="54" t="s">
        <v>165</v>
      </c>
      <c r="C137" s="95">
        <v>3</v>
      </c>
      <c r="D137" s="179">
        <v>2295</v>
      </c>
      <c r="E137" s="185">
        <v>0</v>
      </c>
      <c r="F137" s="74">
        <f t="shared" si="59"/>
        <v>2295</v>
      </c>
      <c r="G137" s="111">
        <f t="shared" si="60"/>
        <v>2914.65</v>
      </c>
      <c r="H137" s="79">
        <v>0.27</v>
      </c>
      <c r="I137" s="64">
        <v>4</v>
      </c>
      <c r="J137" s="64">
        <v>72</v>
      </c>
      <c r="K137" s="65" t="s">
        <v>29</v>
      </c>
      <c r="L137" s="64">
        <v>36</v>
      </c>
      <c r="M137" s="113">
        <v>5900300539253</v>
      </c>
      <c r="N137" s="113">
        <v>5900300549252</v>
      </c>
      <c r="O137" s="210">
        <v>19021910</v>
      </c>
    </row>
    <row r="138" spans="1:16" s="16" customFormat="1" ht="17.25" customHeight="1">
      <c r="A138" s="132">
        <v>25392101</v>
      </c>
      <c r="B138" s="54" t="s">
        <v>164</v>
      </c>
      <c r="C138" s="95">
        <v>3</v>
      </c>
      <c r="D138" s="179">
        <v>2295</v>
      </c>
      <c r="E138" s="181">
        <v>0</v>
      </c>
      <c r="F138" s="110">
        <f t="shared" si="59"/>
        <v>2295</v>
      </c>
      <c r="G138" s="111">
        <f t="shared" si="60"/>
        <v>2914.65</v>
      </c>
      <c r="H138" s="79">
        <v>0.27</v>
      </c>
      <c r="I138" s="64">
        <v>4</v>
      </c>
      <c r="J138" s="64">
        <v>72</v>
      </c>
      <c r="K138" s="65" t="s">
        <v>29</v>
      </c>
      <c r="L138" s="64">
        <v>37</v>
      </c>
      <c r="M138" s="113">
        <v>5900300539215</v>
      </c>
      <c r="N138" s="113">
        <v>5900300549214</v>
      </c>
      <c r="O138" s="210">
        <v>19021910</v>
      </c>
    </row>
    <row r="139" spans="1:16" s="88" customFormat="1" ht="17.25" customHeight="1">
      <c r="A139" s="132">
        <v>387135</v>
      </c>
      <c r="B139" s="135" t="s">
        <v>220</v>
      </c>
      <c r="C139" s="95">
        <v>5</v>
      </c>
      <c r="D139" s="179">
        <v>7800</v>
      </c>
      <c r="E139" s="181">
        <v>0</v>
      </c>
      <c r="F139" s="110">
        <f t="shared" si="59"/>
        <v>7800</v>
      </c>
      <c r="G139" s="111">
        <f t="shared" si="60"/>
        <v>9906</v>
      </c>
      <c r="H139" s="79">
        <v>0.27</v>
      </c>
      <c r="I139" s="64">
        <v>1</v>
      </c>
      <c r="J139" s="64">
        <v>64</v>
      </c>
      <c r="K139" s="65" t="s">
        <v>20</v>
      </c>
      <c r="L139" s="64">
        <v>36</v>
      </c>
      <c r="M139" s="113">
        <v>8711100662808</v>
      </c>
      <c r="N139" s="113">
        <v>8711100662808</v>
      </c>
      <c r="O139" s="210">
        <v>19021910</v>
      </c>
      <c r="P139" s="16"/>
    </row>
    <row r="140" spans="1:16" s="16" customFormat="1" ht="15">
      <c r="A140" s="98"/>
      <c r="B140" s="211" t="s">
        <v>38</v>
      </c>
      <c r="C140" s="114"/>
      <c r="D140" s="178"/>
      <c r="E140" s="115"/>
      <c r="F140" s="115"/>
      <c r="G140" s="116"/>
      <c r="H140" s="117"/>
      <c r="I140" s="118"/>
      <c r="J140" s="118"/>
      <c r="K140" s="119"/>
      <c r="L140" s="118"/>
      <c r="M140" s="118"/>
      <c r="N140" s="118"/>
      <c r="O140" s="120"/>
    </row>
    <row r="141" spans="1:16" s="16" customFormat="1" ht="17.25" customHeight="1">
      <c r="A141" s="132">
        <v>19832703</v>
      </c>
      <c r="B141" s="54" t="s">
        <v>215</v>
      </c>
      <c r="C141" s="95">
        <v>1</v>
      </c>
      <c r="D141" s="179">
        <v>3445</v>
      </c>
      <c r="E141" s="181">
        <v>0</v>
      </c>
      <c r="F141" s="110">
        <f>+D141+E141</f>
        <v>3445</v>
      </c>
      <c r="G141" s="111">
        <f t="shared" ref="G141" si="61">+F141*(1+H141)</f>
        <v>4065.1</v>
      </c>
      <c r="H141" s="79">
        <v>0.18</v>
      </c>
      <c r="I141" s="64">
        <v>6</v>
      </c>
      <c r="J141" s="64">
        <v>324</v>
      </c>
      <c r="K141" s="65" t="s">
        <v>25</v>
      </c>
      <c r="L141" s="64">
        <v>18</v>
      </c>
      <c r="M141" s="113">
        <v>18593838983274</v>
      </c>
      <c r="N141" s="113">
        <v>8593838983277</v>
      </c>
      <c r="O141" s="210">
        <v>19019099</v>
      </c>
    </row>
    <row r="142" spans="1:16" s="16" customFormat="1" ht="17.25" customHeight="1">
      <c r="A142" s="132">
        <v>67626486</v>
      </c>
      <c r="B142" s="54" t="s">
        <v>163</v>
      </c>
      <c r="C142" s="95">
        <v>2.5</v>
      </c>
      <c r="D142" s="179">
        <v>1910</v>
      </c>
      <c r="E142" s="181">
        <v>0</v>
      </c>
      <c r="F142" s="110">
        <f>+D142+E142</f>
        <v>1910</v>
      </c>
      <c r="G142" s="111">
        <f t="shared" ref="G142" si="62">+F142*(1+H142)</f>
        <v>2425.6999999999998</v>
      </c>
      <c r="H142" s="79">
        <v>0.27</v>
      </c>
      <c r="I142" s="64">
        <v>4</v>
      </c>
      <c r="J142" s="64">
        <v>144</v>
      </c>
      <c r="K142" s="65"/>
      <c r="L142" s="64">
        <v>36</v>
      </c>
      <c r="M142" s="113">
        <v>9000275801402</v>
      </c>
      <c r="N142" s="113">
        <v>9000275801419</v>
      </c>
      <c r="O142" s="210">
        <v>11081200</v>
      </c>
    </row>
    <row r="143" spans="1:16" s="16" customFormat="1" ht="15">
      <c r="A143" s="98"/>
      <c r="B143" s="211" t="s">
        <v>92</v>
      </c>
      <c r="C143" s="114"/>
      <c r="D143" s="178"/>
      <c r="E143" s="115"/>
      <c r="F143" s="115"/>
      <c r="G143" s="116"/>
      <c r="H143" s="117"/>
      <c r="I143" s="118"/>
      <c r="J143" s="118"/>
      <c r="K143" s="119"/>
      <c r="L143" s="118"/>
      <c r="M143" s="118"/>
      <c r="N143" s="118"/>
      <c r="O143" s="120"/>
    </row>
    <row r="144" spans="1:16" s="16" customFormat="1" ht="17.25" customHeight="1">
      <c r="A144" s="132">
        <v>67354157</v>
      </c>
      <c r="B144" s="54" t="s">
        <v>139</v>
      </c>
      <c r="C144" s="95">
        <v>0.49</v>
      </c>
      <c r="D144" s="179">
        <v>3240</v>
      </c>
      <c r="E144" s="181">
        <v>0</v>
      </c>
      <c r="F144" s="110">
        <f t="shared" ref="F144:F153" si="63">+D144+E144</f>
        <v>3240</v>
      </c>
      <c r="G144" s="111">
        <f>+F144*(1+H144)</f>
        <v>4114.8</v>
      </c>
      <c r="H144" s="70">
        <v>0.27</v>
      </c>
      <c r="I144" s="55">
        <v>6</v>
      </c>
      <c r="J144" s="55">
        <v>288</v>
      </c>
      <c r="K144" s="56" t="s">
        <v>26</v>
      </c>
      <c r="L144" s="55">
        <v>15</v>
      </c>
      <c r="M144" s="113">
        <v>8714100840429</v>
      </c>
      <c r="N144" s="113">
        <v>8714100840368</v>
      </c>
      <c r="O144" s="210">
        <v>21069098</v>
      </c>
    </row>
    <row r="145" spans="1:16" s="16" customFormat="1" ht="17.25" customHeight="1">
      <c r="A145" s="132">
        <v>67354159</v>
      </c>
      <c r="B145" s="54" t="s">
        <v>140</v>
      </c>
      <c r="C145" s="95">
        <v>0.78</v>
      </c>
      <c r="D145" s="179">
        <v>3720</v>
      </c>
      <c r="E145" s="185">
        <v>0</v>
      </c>
      <c r="F145" s="74">
        <f t="shared" si="63"/>
        <v>3720</v>
      </c>
      <c r="G145" s="111">
        <f>+F145*(1+H145)</f>
        <v>4724.3999999999996</v>
      </c>
      <c r="H145" s="79">
        <v>0.27</v>
      </c>
      <c r="I145" s="64">
        <v>6</v>
      </c>
      <c r="J145" s="64">
        <v>288</v>
      </c>
      <c r="K145" s="65" t="s">
        <v>26</v>
      </c>
      <c r="L145" s="64">
        <v>24</v>
      </c>
      <c r="M145" s="113">
        <v>8711200721313</v>
      </c>
      <c r="N145" s="113">
        <v>8712566432936</v>
      </c>
      <c r="O145" s="210">
        <v>21069098</v>
      </c>
    </row>
    <row r="146" spans="1:16" s="16" customFormat="1" ht="17.25" customHeight="1">
      <c r="A146" s="94">
        <v>67354156</v>
      </c>
      <c r="B146" s="73" t="s">
        <v>141</v>
      </c>
      <c r="C146" s="101">
        <v>0.51600000000000001</v>
      </c>
      <c r="D146" s="179">
        <v>2390</v>
      </c>
      <c r="E146" s="181">
        <v>0</v>
      </c>
      <c r="F146" s="110">
        <f t="shared" si="63"/>
        <v>2390</v>
      </c>
      <c r="G146" s="111">
        <f t="shared" ref="G146" si="64">+F146*(1+H146)</f>
        <v>3035.3</v>
      </c>
      <c r="H146" s="81">
        <v>0.27</v>
      </c>
      <c r="I146" s="72">
        <v>6</v>
      </c>
      <c r="J146" s="72">
        <v>288</v>
      </c>
      <c r="K146" s="80" t="s">
        <v>79</v>
      </c>
      <c r="L146" s="72">
        <v>24</v>
      </c>
      <c r="M146" s="113">
        <v>8001080128501</v>
      </c>
      <c r="N146" s="113">
        <v>8001080028504</v>
      </c>
      <c r="O146" s="210">
        <v>21069098</v>
      </c>
    </row>
    <row r="147" spans="1:16" s="16" customFormat="1" ht="17.25" customHeight="1">
      <c r="A147" s="132">
        <v>67354158</v>
      </c>
      <c r="B147" s="73" t="s">
        <v>142</v>
      </c>
      <c r="C147" s="101">
        <v>1.44</v>
      </c>
      <c r="D147" s="179">
        <v>6835</v>
      </c>
      <c r="E147" s="181">
        <v>230.4</v>
      </c>
      <c r="F147" s="110">
        <f t="shared" si="63"/>
        <v>7065.4</v>
      </c>
      <c r="G147" s="111">
        <f t="shared" ref="G147" si="65">+F147*(1+H147)</f>
        <v>8973.0579999999991</v>
      </c>
      <c r="H147" s="81">
        <v>0.27</v>
      </c>
      <c r="I147" s="72">
        <v>6</v>
      </c>
      <c r="J147" s="75">
        <v>216</v>
      </c>
      <c r="K147" s="80" t="s">
        <v>80</v>
      </c>
      <c r="L147" s="75">
        <v>12</v>
      </c>
      <c r="M147" s="113">
        <v>8722700871781</v>
      </c>
      <c r="N147" s="113">
        <v>8722700787495</v>
      </c>
      <c r="O147" s="210">
        <v>18069090</v>
      </c>
    </row>
    <row r="148" spans="1:16" s="16" customFormat="1" ht="17.25" customHeight="1">
      <c r="A148" s="94">
        <v>17828003</v>
      </c>
      <c r="B148" s="73" t="s">
        <v>99</v>
      </c>
      <c r="C148" s="101">
        <v>3</v>
      </c>
      <c r="D148" s="179">
        <v>11370</v>
      </c>
      <c r="E148" s="188">
        <v>0</v>
      </c>
      <c r="F148" s="110">
        <f t="shared" si="63"/>
        <v>11370</v>
      </c>
      <c r="G148" s="111">
        <f t="shared" ref="G148:G150" si="66">+F148*(1+H148)</f>
        <v>13416.599999999999</v>
      </c>
      <c r="H148" s="79">
        <v>0.18</v>
      </c>
      <c r="I148" s="72">
        <v>1</v>
      </c>
      <c r="J148" s="75">
        <v>104</v>
      </c>
      <c r="K148" s="80" t="s">
        <v>94</v>
      </c>
      <c r="L148" s="75">
        <v>9</v>
      </c>
      <c r="M148" s="113">
        <v>9000275782800</v>
      </c>
      <c r="N148" s="113">
        <v>9000275782800</v>
      </c>
      <c r="O148" s="210">
        <v>19019099</v>
      </c>
    </row>
    <row r="149" spans="1:16" s="16" customFormat="1" ht="17.25" customHeight="1">
      <c r="A149" s="94">
        <v>15062104</v>
      </c>
      <c r="B149" s="73" t="s">
        <v>143</v>
      </c>
      <c r="C149" s="101">
        <v>1.6</v>
      </c>
      <c r="D149" s="179">
        <v>4690</v>
      </c>
      <c r="E149" s="181">
        <v>256</v>
      </c>
      <c r="F149" s="110">
        <f t="shared" si="63"/>
        <v>4946</v>
      </c>
      <c r="G149" s="111">
        <f t="shared" si="66"/>
        <v>6281.42</v>
      </c>
      <c r="H149" s="81">
        <v>0.27</v>
      </c>
      <c r="I149" s="72">
        <v>6</v>
      </c>
      <c r="J149" s="75">
        <v>216</v>
      </c>
      <c r="K149" s="80" t="s">
        <v>81</v>
      </c>
      <c r="L149" s="76">
        <v>18</v>
      </c>
      <c r="M149" s="113">
        <v>8722700506218</v>
      </c>
      <c r="N149" s="113">
        <v>8722700024637</v>
      </c>
      <c r="O149" s="210">
        <v>18069090</v>
      </c>
    </row>
    <row r="150" spans="1:16" s="16" customFormat="1" ht="17.25" customHeight="1">
      <c r="A150" s="94">
        <v>15814704</v>
      </c>
      <c r="B150" s="73" t="s">
        <v>144</v>
      </c>
      <c r="C150" s="101">
        <v>1.6</v>
      </c>
      <c r="D150" s="179">
        <v>4125</v>
      </c>
      <c r="E150" s="181">
        <v>0</v>
      </c>
      <c r="F150" s="110">
        <f t="shared" si="63"/>
        <v>4125</v>
      </c>
      <c r="G150" s="111">
        <f t="shared" si="66"/>
        <v>5238.75</v>
      </c>
      <c r="H150" s="81">
        <v>0.27</v>
      </c>
      <c r="I150" s="72">
        <v>6</v>
      </c>
      <c r="J150" s="75">
        <v>216</v>
      </c>
      <c r="K150" s="80" t="s">
        <v>81</v>
      </c>
      <c r="L150" s="76">
        <v>12</v>
      </c>
      <c r="M150" s="113">
        <v>8722700581475</v>
      </c>
      <c r="N150" s="113">
        <v>8722700313373</v>
      </c>
      <c r="O150" s="210">
        <v>21069098</v>
      </c>
    </row>
    <row r="151" spans="1:16" s="16" customFormat="1" ht="17.25" customHeight="1">
      <c r="A151" s="94">
        <v>37015701</v>
      </c>
      <c r="B151" s="78" t="s">
        <v>145</v>
      </c>
      <c r="C151" s="102">
        <v>1.5</v>
      </c>
      <c r="D151" s="179">
        <v>2920</v>
      </c>
      <c r="E151" s="185">
        <v>0</v>
      </c>
      <c r="F151" s="74">
        <f t="shared" si="63"/>
        <v>2920</v>
      </c>
      <c r="G151" s="111">
        <f t="shared" ref="G151:G153" si="67">+F151*(1+H151)</f>
        <v>3445.6</v>
      </c>
      <c r="H151" s="79">
        <v>0.18</v>
      </c>
      <c r="I151" s="64">
        <v>6</v>
      </c>
      <c r="J151" s="64">
        <v>216</v>
      </c>
      <c r="K151" s="80" t="s">
        <v>89</v>
      </c>
      <c r="L151" s="64">
        <v>18</v>
      </c>
      <c r="M151" s="113">
        <v>8711200701575</v>
      </c>
      <c r="N151" s="113">
        <v>8712566417124</v>
      </c>
      <c r="O151" s="210">
        <v>19019099</v>
      </c>
    </row>
    <row r="152" spans="1:16" s="16" customFormat="1" ht="17.25" customHeight="1">
      <c r="A152" s="132">
        <v>11944401</v>
      </c>
      <c r="B152" s="54" t="s">
        <v>146</v>
      </c>
      <c r="C152" s="95">
        <v>1</v>
      </c>
      <c r="D152" s="179">
        <v>2490</v>
      </c>
      <c r="E152" s="181">
        <v>160</v>
      </c>
      <c r="F152" s="110">
        <f t="shared" si="63"/>
        <v>2650</v>
      </c>
      <c r="G152" s="111">
        <f t="shared" si="67"/>
        <v>3365.5</v>
      </c>
      <c r="H152" s="70">
        <v>0.27</v>
      </c>
      <c r="I152" s="55">
        <v>6</v>
      </c>
      <c r="J152" s="55">
        <v>600</v>
      </c>
      <c r="K152" s="56"/>
      <c r="L152" s="55">
        <v>24</v>
      </c>
      <c r="M152" s="113">
        <v>8712100194443</v>
      </c>
      <c r="N152" s="113">
        <v>8712100472244</v>
      </c>
      <c r="O152" s="210">
        <v>18069090</v>
      </c>
    </row>
    <row r="153" spans="1:16" ht="17.25" customHeight="1">
      <c r="A153" s="122">
        <v>11944702</v>
      </c>
      <c r="B153" s="123" t="s">
        <v>147</v>
      </c>
      <c r="C153" s="124">
        <v>1</v>
      </c>
      <c r="D153" s="179">
        <v>2650</v>
      </c>
      <c r="E153" s="188">
        <v>0</v>
      </c>
      <c r="F153" s="110">
        <f t="shared" si="63"/>
        <v>2650</v>
      </c>
      <c r="G153" s="111">
        <f t="shared" si="67"/>
        <v>3365.5</v>
      </c>
      <c r="H153" s="125">
        <v>0.27</v>
      </c>
      <c r="I153" s="126">
        <v>6</v>
      </c>
      <c r="J153" s="126">
        <v>600</v>
      </c>
      <c r="K153" s="127"/>
      <c r="L153" s="128">
        <v>18</v>
      </c>
      <c r="M153" s="113">
        <v>8712100194474</v>
      </c>
      <c r="N153" s="113">
        <v>8712100472299</v>
      </c>
      <c r="O153" s="210">
        <v>21069098</v>
      </c>
      <c r="P153" s="16"/>
    </row>
    <row r="154" spans="1:16" s="16" customFormat="1" ht="15">
      <c r="A154" s="98"/>
      <c r="B154" s="211" t="s">
        <v>39</v>
      </c>
      <c r="C154" s="114"/>
      <c r="D154" s="178"/>
      <c r="E154" s="115"/>
      <c r="F154" s="115"/>
      <c r="G154" s="116"/>
      <c r="H154" s="117"/>
      <c r="I154" s="118"/>
      <c r="J154" s="118"/>
      <c r="K154" s="119"/>
      <c r="L154" s="118"/>
      <c r="M154" s="118"/>
      <c r="N154" s="118"/>
      <c r="O154" s="120"/>
    </row>
    <row r="155" spans="1:16" s="16" customFormat="1" ht="17.25" customHeight="1">
      <c r="A155" s="132">
        <v>15890701</v>
      </c>
      <c r="B155" s="54" t="s">
        <v>148</v>
      </c>
      <c r="C155" s="107">
        <v>4.4999999999999998E-2</v>
      </c>
      <c r="D155" s="179">
        <v>660</v>
      </c>
      <c r="E155" s="181">
        <v>0</v>
      </c>
      <c r="F155" s="110">
        <f t="shared" ref="F155:F169" si="68">+D155+E155</f>
        <v>660</v>
      </c>
      <c r="G155" s="111">
        <f t="shared" ref="G155:G169" si="69">+F155*(1+H155)</f>
        <v>838.2</v>
      </c>
      <c r="H155" s="70">
        <v>0.27</v>
      </c>
      <c r="I155" s="64">
        <v>6</v>
      </c>
      <c r="J155" s="64">
        <v>972</v>
      </c>
      <c r="K155" s="65" t="s">
        <v>30</v>
      </c>
      <c r="L155" s="64">
        <v>24</v>
      </c>
      <c r="M155" s="113">
        <v>8722700589075</v>
      </c>
      <c r="N155" s="113">
        <v>3228881002631</v>
      </c>
      <c r="O155" s="210" t="s">
        <v>230</v>
      </c>
    </row>
    <row r="156" spans="1:16" s="16" customFormat="1" ht="17.25" customHeight="1">
      <c r="A156" s="132">
        <v>25915701</v>
      </c>
      <c r="B156" s="54" t="s">
        <v>149</v>
      </c>
      <c r="C156" s="108">
        <v>0.18</v>
      </c>
      <c r="D156" s="179">
        <v>1675</v>
      </c>
      <c r="E156" s="181">
        <v>0</v>
      </c>
      <c r="F156" s="110">
        <f t="shared" si="68"/>
        <v>1675</v>
      </c>
      <c r="G156" s="111">
        <f t="shared" si="69"/>
        <v>2127.25</v>
      </c>
      <c r="H156" s="70">
        <v>0.27</v>
      </c>
      <c r="I156" s="64">
        <v>12</v>
      </c>
      <c r="J156" s="64">
        <v>288</v>
      </c>
      <c r="K156" s="65" t="s">
        <v>72</v>
      </c>
      <c r="L156" s="64">
        <v>24</v>
      </c>
      <c r="M156" s="113">
        <v>8722700591573</v>
      </c>
      <c r="N156" s="113">
        <v>3228881019318</v>
      </c>
      <c r="O156" s="210" t="s">
        <v>230</v>
      </c>
    </row>
    <row r="157" spans="1:16" s="16" customFormat="1" ht="17.25" customHeight="1">
      <c r="A157" s="132">
        <v>25879301</v>
      </c>
      <c r="B157" s="54" t="s">
        <v>150</v>
      </c>
      <c r="C157" s="108">
        <v>0.05</v>
      </c>
      <c r="D157" s="179">
        <v>660</v>
      </c>
      <c r="E157" s="181">
        <v>0</v>
      </c>
      <c r="F157" s="110">
        <f t="shared" si="68"/>
        <v>660</v>
      </c>
      <c r="G157" s="111">
        <f t="shared" si="69"/>
        <v>838.2</v>
      </c>
      <c r="H157" s="70">
        <v>0.27</v>
      </c>
      <c r="I157" s="64">
        <v>6</v>
      </c>
      <c r="J157" s="64">
        <v>972</v>
      </c>
      <c r="K157" s="65" t="s">
        <v>33</v>
      </c>
      <c r="L157" s="64">
        <v>24</v>
      </c>
      <c r="M157" s="113">
        <v>8722700587934</v>
      </c>
      <c r="N157" s="113">
        <v>3228881018403</v>
      </c>
      <c r="O157" s="210" t="s">
        <v>230</v>
      </c>
    </row>
    <row r="158" spans="1:16" s="16" customFormat="1" ht="17.25" customHeight="1">
      <c r="A158" s="132">
        <v>23848001</v>
      </c>
      <c r="B158" s="54" t="s">
        <v>151</v>
      </c>
      <c r="C158" s="108">
        <v>0.04</v>
      </c>
      <c r="D158" s="179">
        <v>660</v>
      </c>
      <c r="E158" s="181">
        <v>0</v>
      </c>
      <c r="F158" s="110">
        <f t="shared" si="68"/>
        <v>660</v>
      </c>
      <c r="G158" s="111">
        <f t="shared" si="69"/>
        <v>838.2</v>
      </c>
      <c r="H158" s="70">
        <v>0.27</v>
      </c>
      <c r="I158" s="64">
        <v>6</v>
      </c>
      <c r="J158" s="64">
        <v>972</v>
      </c>
      <c r="K158" s="65" t="s">
        <v>31</v>
      </c>
      <c r="L158" s="64">
        <v>24</v>
      </c>
      <c r="M158" s="113">
        <v>8722700384809</v>
      </c>
      <c r="N158" s="113">
        <v>3228881019493</v>
      </c>
      <c r="O158" s="210" t="s">
        <v>230</v>
      </c>
    </row>
    <row r="159" spans="1:16" s="16" customFormat="1" ht="17.25" customHeight="1">
      <c r="A159" s="132">
        <v>25872001</v>
      </c>
      <c r="B159" s="54" t="s">
        <v>152</v>
      </c>
      <c r="C159" s="108">
        <v>0.04</v>
      </c>
      <c r="D159" s="179">
        <v>660</v>
      </c>
      <c r="E159" s="181">
        <v>0</v>
      </c>
      <c r="F159" s="110">
        <f t="shared" si="68"/>
        <v>660</v>
      </c>
      <c r="G159" s="111">
        <f t="shared" si="69"/>
        <v>838.2</v>
      </c>
      <c r="H159" s="70">
        <v>0.27</v>
      </c>
      <c r="I159" s="64">
        <v>6</v>
      </c>
      <c r="J159" s="64">
        <v>972</v>
      </c>
      <c r="K159" s="65" t="s">
        <v>31</v>
      </c>
      <c r="L159" s="64">
        <v>24</v>
      </c>
      <c r="M159" s="113">
        <v>8722700587200</v>
      </c>
      <c r="N159" s="113">
        <v>3228881016423</v>
      </c>
      <c r="O159" s="210" t="s">
        <v>230</v>
      </c>
    </row>
    <row r="160" spans="1:16" s="16" customFormat="1" ht="17.25" customHeight="1">
      <c r="A160" s="132">
        <v>15883701</v>
      </c>
      <c r="B160" s="54" t="s">
        <v>153</v>
      </c>
      <c r="C160" s="108">
        <v>0.04</v>
      </c>
      <c r="D160" s="179">
        <v>660</v>
      </c>
      <c r="E160" s="181">
        <v>0</v>
      </c>
      <c r="F160" s="110">
        <f t="shared" si="68"/>
        <v>660</v>
      </c>
      <c r="G160" s="111">
        <f t="shared" si="69"/>
        <v>838.2</v>
      </c>
      <c r="H160" s="70">
        <v>0.27</v>
      </c>
      <c r="I160" s="64">
        <v>6</v>
      </c>
      <c r="J160" s="64">
        <v>972</v>
      </c>
      <c r="K160" s="65" t="s">
        <v>31</v>
      </c>
      <c r="L160" s="64">
        <v>24</v>
      </c>
      <c r="M160" s="113">
        <v>8722700588375</v>
      </c>
      <c r="N160" s="113">
        <v>8722700167624</v>
      </c>
      <c r="O160" s="210" t="s">
        <v>230</v>
      </c>
    </row>
    <row r="161" spans="1:16" s="16" customFormat="1" ht="17.25" customHeight="1">
      <c r="A161" s="132">
        <v>25898801</v>
      </c>
      <c r="B161" s="54" t="s">
        <v>154</v>
      </c>
      <c r="C161" s="108">
        <v>0.04</v>
      </c>
      <c r="D161" s="179">
        <v>660</v>
      </c>
      <c r="E161" s="181">
        <v>0</v>
      </c>
      <c r="F161" s="110">
        <f t="shared" si="68"/>
        <v>660</v>
      </c>
      <c r="G161" s="111">
        <f t="shared" si="69"/>
        <v>838.2</v>
      </c>
      <c r="H161" s="70">
        <v>0.27</v>
      </c>
      <c r="I161" s="64">
        <v>6</v>
      </c>
      <c r="J161" s="64">
        <v>972</v>
      </c>
      <c r="K161" s="65" t="s">
        <v>31</v>
      </c>
      <c r="L161" s="64">
        <v>24</v>
      </c>
      <c r="M161" s="113">
        <v>8722700589884</v>
      </c>
      <c r="N161" s="113">
        <v>8722700417910</v>
      </c>
      <c r="O161" s="210" t="s">
        <v>230</v>
      </c>
    </row>
    <row r="162" spans="1:16" s="16" customFormat="1" ht="17.25" customHeight="1">
      <c r="A162" s="132">
        <v>25871801</v>
      </c>
      <c r="B162" s="54" t="s">
        <v>155</v>
      </c>
      <c r="C162" s="107">
        <v>6.3E-2</v>
      </c>
      <c r="D162" s="179">
        <v>710</v>
      </c>
      <c r="E162" s="181">
        <v>0</v>
      </c>
      <c r="F162" s="110">
        <f t="shared" si="68"/>
        <v>710</v>
      </c>
      <c r="G162" s="111">
        <f t="shared" si="69"/>
        <v>901.7</v>
      </c>
      <c r="H162" s="70">
        <v>0.27</v>
      </c>
      <c r="I162" s="64">
        <v>6</v>
      </c>
      <c r="J162" s="64">
        <v>972</v>
      </c>
      <c r="K162" s="65" t="s">
        <v>32</v>
      </c>
      <c r="L162" s="64">
        <v>24</v>
      </c>
      <c r="M162" s="113">
        <v>8722700587187</v>
      </c>
      <c r="N162" s="113">
        <v>5900300587025</v>
      </c>
      <c r="O162" s="210">
        <v>21069098</v>
      </c>
    </row>
    <row r="163" spans="1:16" s="16" customFormat="1" ht="17.25" customHeight="1">
      <c r="A163" s="132">
        <v>67578686</v>
      </c>
      <c r="B163" s="54" t="s">
        <v>264</v>
      </c>
      <c r="C163" s="107">
        <v>6.3E-2</v>
      </c>
      <c r="D163" s="179">
        <v>710</v>
      </c>
      <c r="E163" s="185">
        <v>0</v>
      </c>
      <c r="F163" s="136">
        <f t="shared" ref="F163" si="70">+D163+E163</f>
        <v>710</v>
      </c>
      <c r="G163" s="133">
        <f t="shared" ref="G163" si="71">+F163*(1+H163)</f>
        <v>901.7</v>
      </c>
      <c r="H163" s="79">
        <v>0.27</v>
      </c>
      <c r="I163" s="64">
        <v>6</v>
      </c>
      <c r="J163" s="64">
        <v>972</v>
      </c>
      <c r="K163" s="65" t="s">
        <v>32</v>
      </c>
      <c r="L163" s="64">
        <v>24</v>
      </c>
      <c r="M163" s="113">
        <v>8711200391653</v>
      </c>
      <c r="N163" s="113">
        <v>8711200391592</v>
      </c>
      <c r="O163" s="210">
        <v>21069098</v>
      </c>
    </row>
    <row r="164" spans="1:16" s="16" customFormat="1" ht="17.25" customHeight="1">
      <c r="A164" s="132">
        <v>25883301</v>
      </c>
      <c r="B164" s="54" t="s">
        <v>156</v>
      </c>
      <c r="C164" s="108">
        <v>0.04</v>
      </c>
      <c r="D164" s="179">
        <v>660</v>
      </c>
      <c r="E164" s="181">
        <v>0</v>
      </c>
      <c r="F164" s="110">
        <f t="shared" si="68"/>
        <v>660</v>
      </c>
      <c r="G164" s="111">
        <f t="shared" si="69"/>
        <v>838.2</v>
      </c>
      <c r="H164" s="70">
        <v>0.27</v>
      </c>
      <c r="I164" s="64">
        <v>6</v>
      </c>
      <c r="J164" s="64">
        <v>972</v>
      </c>
      <c r="K164" s="65" t="s">
        <v>71</v>
      </c>
      <c r="L164" s="64">
        <v>24</v>
      </c>
      <c r="M164" s="113">
        <v>8722700588337</v>
      </c>
      <c r="N164" s="113">
        <v>8722700167617</v>
      </c>
      <c r="O164" s="210" t="s">
        <v>231</v>
      </c>
    </row>
    <row r="165" spans="1:16" s="16" customFormat="1" ht="17.25" customHeight="1">
      <c r="A165" s="132">
        <v>15883201</v>
      </c>
      <c r="B165" s="54" t="s">
        <v>157</v>
      </c>
      <c r="C165" s="108">
        <v>3.3000000000000002E-2</v>
      </c>
      <c r="D165" s="179">
        <v>660</v>
      </c>
      <c r="E165" s="181">
        <v>0</v>
      </c>
      <c r="F165" s="110">
        <f t="shared" si="68"/>
        <v>660</v>
      </c>
      <c r="G165" s="111">
        <f t="shared" si="69"/>
        <v>838.2</v>
      </c>
      <c r="H165" s="70">
        <v>0.27</v>
      </c>
      <c r="I165" s="64">
        <v>6</v>
      </c>
      <c r="J165" s="64">
        <v>972</v>
      </c>
      <c r="K165" s="64" t="s">
        <v>71</v>
      </c>
      <c r="L165" s="64">
        <v>24</v>
      </c>
      <c r="M165" s="113">
        <v>8722700588320</v>
      </c>
      <c r="N165" s="113">
        <v>8722700167631</v>
      </c>
      <c r="O165" s="210" t="s">
        <v>231</v>
      </c>
    </row>
    <row r="166" spans="1:16" s="139" customFormat="1" ht="17.25" customHeight="1">
      <c r="A166" s="132">
        <v>15898501</v>
      </c>
      <c r="B166" s="54" t="s">
        <v>224</v>
      </c>
      <c r="C166" s="108">
        <v>0.05</v>
      </c>
      <c r="D166" s="179">
        <v>660</v>
      </c>
      <c r="E166" s="189">
        <v>0</v>
      </c>
      <c r="F166" s="110">
        <f t="shared" si="68"/>
        <v>660</v>
      </c>
      <c r="G166" s="111">
        <f t="shared" si="69"/>
        <v>838.2</v>
      </c>
      <c r="H166" s="142">
        <v>0.27</v>
      </c>
      <c r="I166" s="143">
        <v>6</v>
      </c>
      <c r="J166" s="143">
        <v>972</v>
      </c>
      <c r="K166" s="144" t="s">
        <v>221</v>
      </c>
      <c r="L166" s="64">
        <v>24</v>
      </c>
      <c r="M166" s="113">
        <v>8722700589853</v>
      </c>
      <c r="N166" s="113">
        <v>5900300586929</v>
      </c>
      <c r="O166" s="210" t="s">
        <v>230</v>
      </c>
      <c r="P166" s="16"/>
    </row>
    <row r="167" spans="1:16" s="139" customFormat="1" ht="17.25" customHeight="1">
      <c r="A167" s="132">
        <v>25879601</v>
      </c>
      <c r="B167" s="54" t="s">
        <v>225</v>
      </c>
      <c r="C167" s="108">
        <v>2.5000000000000001E-2</v>
      </c>
      <c r="D167" s="179">
        <v>660</v>
      </c>
      <c r="E167" s="189">
        <v>0</v>
      </c>
      <c r="F167" s="110">
        <f t="shared" si="68"/>
        <v>660</v>
      </c>
      <c r="G167" s="111">
        <f t="shared" si="69"/>
        <v>838.2</v>
      </c>
      <c r="H167" s="142">
        <v>0.27</v>
      </c>
      <c r="I167" s="143">
        <v>6</v>
      </c>
      <c r="J167" s="143">
        <v>972</v>
      </c>
      <c r="K167" s="144" t="s">
        <v>222</v>
      </c>
      <c r="L167" s="64">
        <v>24</v>
      </c>
      <c r="M167" s="113">
        <v>8722700587965</v>
      </c>
      <c r="N167" s="113">
        <v>5900300586981</v>
      </c>
      <c r="O167" s="210">
        <v>12119086</v>
      </c>
      <c r="P167" s="16"/>
    </row>
    <row r="168" spans="1:16" s="139" customFormat="1" ht="17.25" customHeight="1">
      <c r="A168" s="132">
        <v>15871901</v>
      </c>
      <c r="B168" s="54" t="s">
        <v>226</v>
      </c>
      <c r="C168" s="108">
        <v>0.04</v>
      </c>
      <c r="D168" s="179">
        <v>710</v>
      </c>
      <c r="E168" s="189">
        <v>0</v>
      </c>
      <c r="F168" s="110">
        <f t="shared" si="68"/>
        <v>710</v>
      </c>
      <c r="G168" s="111">
        <f t="shared" si="69"/>
        <v>901.7</v>
      </c>
      <c r="H168" s="142">
        <v>0.27</v>
      </c>
      <c r="I168" s="143">
        <v>6</v>
      </c>
      <c r="J168" s="143">
        <v>972</v>
      </c>
      <c r="K168" s="144" t="s">
        <v>223</v>
      </c>
      <c r="L168" s="64">
        <v>24</v>
      </c>
      <c r="M168" s="113">
        <v>8722700587194</v>
      </c>
      <c r="N168" s="113">
        <v>5900300587001</v>
      </c>
      <c r="O168" s="210">
        <v>12119086</v>
      </c>
      <c r="P168" s="16"/>
    </row>
    <row r="169" spans="1:16" s="139" customFormat="1" ht="17.25" customHeight="1">
      <c r="A169" s="132">
        <v>67578692</v>
      </c>
      <c r="B169" s="54" t="s">
        <v>266</v>
      </c>
      <c r="C169" s="108">
        <v>0.04</v>
      </c>
      <c r="D169" s="179">
        <v>660</v>
      </c>
      <c r="E169" s="189">
        <v>0</v>
      </c>
      <c r="F169" s="110">
        <f t="shared" si="68"/>
        <v>660</v>
      </c>
      <c r="G169" s="111">
        <f t="shared" si="69"/>
        <v>838.2</v>
      </c>
      <c r="H169" s="142">
        <v>0.27</v>
      </c>
      <c r="I169" s="143">
        <v>6</v>
      </c>
      <c r="J169" s="143">
        <v>972</v>
      </c>
      <c r="K169" s="144" t="s">
        <v>223</v>
      </c>
      <c r="L169" s="64">
        <v>24</v>
      </c>
      <c r="M169" s="113">
        <v>8711200391691</v>
      </c>
      <c r="N169" s="113">
        <v>8711200391615</v>
      </c>
      <c r="O169" s="210">
        <v>21069098</v>
      </c>
      <c r="P169" s="16"/>
    </row>
    <row r="170" spans="1:16" s="139" customFormat="1" ht="17.25" customHeight="1">
      <c r="A170" s="132">
        <v>67578688</v>
      </c>
      <c r="B170" s="54" t="s">
        <v>265</v>
      </c>
      <c r="C170" s="108">
        <v>0.04</v>
      </c>
      <c r="D170" s="179">
        <v>660</v>
      </c>
      <c r="E170" s="189">
        <v>0</v>
      </c>
      <c r="F170" s="110">
        <f t="shared" ref="F170" si="72">+D170+E170</f>
        <v>660</v>
      </c>
      <c r="G170" s="111">
        <f t="shared" ref="G170" si="73">+F170*(1+H170)</f>
        <v>838.2</v>
      </c>
      <c r="H170" s="142">
        <v>0.27</v>
      </c>
      <c r="I170" s="143">
        <v>6</v>
      </c>
      <c r="J170" s="143">
        <v>972</v>
      </c>
      <c r="K170" s="144" t="s">
        <v>223</v>
      </c>
      <c r="L170" s="64">
        <v>24</v>
      </c>
      <c r="M170" s="113">
        <v>8711200391677</v>
      </c>
      <c r="N170" s="113">
        <v>8711200391608</v>
      </c>
      <c r="O170" s="210" t="s">
        <v>230</v>
      </c>
      <c r="P170" s="16"/>
    </row>
    <row r="171" spans="1:16" s="16" customFormat="1" ht="15">
      <c r="A171" s="98"/>
      <c r="B171" s="211" t="s">
        <v>68</v>
      </c>
      <c r="C171" s="114"/>
      <c r="D171" s="178"/>
      <c r="E171" s="115"/>
      <c r="F171" s="115"/>
      <c r="G171" s="116"/>
      <c r="H171" s="117"/>
      <c r="I171" s="118"/>
      <c r="J171" s="118"/>
      <c r="K171" s="119"/>
      <c r="L171" s="118"/>
      <c r="M171" s="118"/>
      <c r="N171" s="118"/>
      <c r="O171" s="120"/>
    </row>
    <row r="172" spans="1:16" s="16" customFormat="1" ht="17.25" customHeight="1">
      <c r="A172" s="132">
        <v>67835095</v>
      </c>
      <c r="B172" s="54" t="s">
        <v>158</v>
      </c>
      <c r="C172" s="108">
        <v>4.4999999999999998E-2</v>
      </c>
      <c r="D172" s="179">
        <v>935</v>
      </c>
      <c r="E172" s="181">
        <v>0</v>
      </c>
      <c r="F172" s="110">
        <f t="shared" ref="F172:F176" si="74">+D172+E172</f>
        <v>935</v>
      </c>
      <c r="G172" s="111">
        <f t="shared" ref="G172" si="75">+F172*(1+H172)</f>
        <v>1187.45</v>
      </c>
      <c r="H172" s="70">
        <v>0.27</v>
      </c>
      <c r="I172" s="64">
        <v>6</v>
      </c>
      <c r="J172" s="64">
        <v>420</v>
      </c>
      <c r="K172" s="65" t="s">
        <v>69</v>
      </c>
      <c r="L172" s="64">
        <v>24</v>
      </c>
      <c r="M172" s="113">
        <v>8717163859001</v>
      </c>
      <c r="N172" s="113">
        <v>8717163858974</v>
      </c>
      <c r="O172" s="210" t="s">
        <v>231</v>
      </c>
    </row>
    <row r="173" spans="1:16" s="16" customFormat="1" ht="17.25" customHeight="1">
      <c r="A173" s="132">
        <v>67836695</v>
      </c>
      <c r="B173" s="54" t="s">
        <v>159</v>
      </c>
      <c r="C173" s="108">
        <v>4.4999999999999998E-2</v>
      </c>
      <c r="D173" s="179">
        <v>935</v>
      </c>
      <c r="E173" s="181">
        <v>0</v>
      </c>
      <c r="F173" s="110">
        <f t="shared" si="74"/>
        <v>935</v>
      </c>
      <c r="G173" s="111">
        <f t="shared" ref="G173" si="76">+F173*(1+H173)</f>
        <v>1187.45</v>
      </c>
      <c r="H173" s="70">
        <v>0.27</v>
      </c>
      <c r="I173" s="64">
        <v>6</v>
      </c>
      <c r="J173" s="64">
        <v>420</v>
      </c>
      <c r="K173" s="65" t="s">
        <v>69</v>
      </c>
      <c r="L173" s="64">
        <v>24</v>
      </c>
      <c r="M173" s="113">
        <v>8718114995137</v>
      </c>
      <c r="N173" s="113">
        <v>8718114895956</v>
      </c>
      <c r="O173" s="210" t="s">
        <v>230</v>
      </c>
    </row>
    <row r="174" spans="1:16" s="16" customFormat="1" ht="17.25" customHeight="1">
      <c r="A174" s="132">
        <v>67836696</v>
      </c>
      <c r="B174" s="54" t="s">
        <v>160</v>
      </c>
      <c r="C174" s="108">
        <v>4.2999999999999997E-2</v>
      </c>
      <c r="D174" s="179">
        <v>935</v>
      </c>
      <c r="E174" s="181">
        <v>0</v>
      </c>
      <c r="F174" s="110">
        <f t="shared" si="74"/>
        <v>935</v>
      </c>
      <c r="G174" s="111">
        <f t="shared" ref="G174" si="77">+F174*(1+H174)</f>
        <v>1187.45</v>
      </c>
      <c r="H174" s="70">
        <v>0.27</v>
      </c>
      <c r="I174" s="64">
        <v>6</v>
      </c>
      <c r="J174" s="64">
        <v>420</v>
      </c>
      <c r="K174" s="65" t="s">
        <v>70</v>
      </c>
      <c r="L174" s="64">
        <v>24</v>
      </c>
      <c r="M174" s="113">
        <v>8718114995151</v>
      </c>
      <c r="N174" s="113">
        <v>8718114895970</v>
      </c>
      <c r="O174" s="210" t="s">
        <v>230</v>
      </c>
    </row>
    <row r="175" spans="1:16" s="16" customFormat="1" ht="17.25" customHeight="1">
      <c r="A175" s="132">
        <v>67846062</v>
      </c>
      <c r="B175" s="54" t="s">
        <v>161</v>
      </c>
      <c r="C175" s="108">
        <v>6.3E-2</v>
      </c>
      <c r="D175" s="179">
        <v>935</v>
      </c>
      <c r="E175" s="181">
        <v>0</v>
      </c>
      <c r="F175" s="110">
        <f t="shared" si="74"/>
        <v>935</v>
      </c>
      <c r="G175" s="111">
        <f t="shared" ref="G175" si="78">+F175*(1+H175)</f>
        <v>1187.45</v>
      </c>
      <c r="H175" s="70">
        <v>0.27</v>
      </c>
      <c r="I175" s="64">
        <v>6</v>
      </c>
      <c r="J175" s="64">
        <v>420</v>
      </c>
      <c r="K175" s="65" t="s">
        <v>42</v>
      </c>
      <c r="L175" s="64">
        <v>24</v>
      </c>
      <c r="M175" s="113">
        <v>8718114995175</v>
      </c>
      <c r="N175" s="113">
        <v>8718114895994</v>
      </c>
      <c r="O175" s="210">
        <v>21069098</v>
      </c>
    </row>
    <row r="176" spans="1:16" s="16" customFormat="1" ht="17.25" customHeight="1">
      <c r="A176" s="132">
        <v>67836697</v>
      </c>
      <c r="B176" s="54" t="s">
        <v>162</v>
      </c>
      <c r="C176" s="108">
        <v>4.2999999999999997E-2</v>
      </c>
      <c r="D176" s="179">
        <v>935</v>
      </c>
      <c r="E176" s="181">
        <v>0</v>
      </c>
      <c r="F176" s="110">
        <f t="shared" si="74"/>
        <v>935</v>
      </c>
      <c r="G176" s="111">
        <f t="shared" ref="G176" si="79">+F176*(1+H176)</f>
        <v>1187.45</v>
      </c>
      <c r="H176" s="70">
        <v>0.27</v>
      </c>
      <c r="I176" s="64">
        <v>6</v>
      </c>
      <c r="J176" s="64">
        <v>420</v>
      </c>
      <c r="K176" s="65" t="s">
        <v>70</v>
      </c>
      <c r="L176" s="64">
        <v>24</v>
      </c>
      <c r="M176" s="113">
        <v>8718114995212</v>
      </c>
      <c r="N176" s="113">
        <v>8718114896038</v>
      </c>
      <c r="O176" s="210" t="s">
        <v>230</v>
      </c>
    </row>
    <row r="177" spans="1:16" s="16" customFormat="1" ht="15">
      <c r="A177" s="98"/>
      <c r="B177" s="211" t="s">
        <v>41</v>
      </c>
      <c r="C177" s="114"/>
      <c r="D177" s="178"/>
      <c r="E177" s="115"/>
      <c r="F177" s="115"/>
      <c r="G177" s="116"/>
      <c r="H177" s="117"/>
      <c r="I177" s="118"/>
      <c r="J177" s="118"/>
      <c r="K177" s="119"/>
      <c r="L177" s="118"/>
      <c r="M177" s="118"/>
      <c r="N177" s="118"/>
      <c r="O177" s="120"/>
    </row>
    <row r="178" spans="1:16" s="90" customFormat="1" ht="17.25" customHeight="1">
      <c r="A178" s="93">
        <v>19752603</v>
      </c>
      <c r="B178" s="54" t="s">
        <v>96</v>
      </c>
      <c r="C178" s="108">
        <v>4.8250000000000002</v>
      </c>
      <c r="D178" s="179">
        <v>4790</v>
      </c>
      <c r="E178" s="181">
        <v>0</v>
      </c>
      <c r="F178" s="110">
        <f>+D178+E178</f>
        <v>4790</v>
      </c>
      <c r="G178" s="111">
        <f t="shared" ref="G178" si="80">+F178*(1+H178)</f>
        <v>6083.3</v>
      </c>
      <c r="H178" s="70">
        <v>0.27</v>
      </c>
      <c r="I178" s="55">
        <v>1</v>
      </c>
      <c r="J178" s="55">
        <v>120</v>
      </c>
      <c r="K178" s="56"/>
      <c r="L178" s="64">
        <v>9</v>
      </c>
      <c r="M178" s="113">
        <v>8712566975266</v>
      </c>
      <c r="N178" s="113">
        <v>8712566975266</v>
      </c>
      <c r="O178" s="210">
        <v>21039090</v>
      </c>
      <c r="P178" s="16"/>
    </row>
    <row r="179" spans="1:16" s="90" customFormat="1" ht="17.25" customHeight="1">
      <c r="A179" s="132">
        <v>67188996</v>
      </c>
      <c r="B179" s="54" t="s">
        <v>97</v>
      </c>
      <c r="C179" s="108">
        <v>5.5</v>
      </c>
      <c r="D179" s="179">
        <v>2920</v>
      </c>
      <c r="E179" s="181">
        <v>0</v>
      </c>
      <c r="F179" s="110">
        <f>+D179+E179</f>
        <v>2920</v>
      </c>
      <c r="G179" s="111">
        <f t="shared" ref="G179:G180" si="81">+F179*(1+H179)</f>
        <v>3708.4</v>
      </c>
      <c r="H179" s="70">
        <v>0.27</v>
      </c>
      <c r="I179" s="55">
        <v>1</v>
      </c>
      <c r="J179" s="55">
        <v>120</v>
      </c>
      <c r="K179" s="56"/>
      <c r="L179" s="64">
        <v>9</v>
      </c>
      <c r="M179" s="113">
        <v>8714100732496</v>
      </c>
      <c r="N179" s="113">
        <v>8714100732496</v>
      </c>
      <c r="O179" s="210">
        <v>21033090</v>
      </c>
      <c r="P179" s="16"/>
    </row>
    <row r="180" spans="1:16" s="90" customFormat="1" ht="17.25" customHeight="1">
      <c r="A180" s="132">
        <v>15906503</v>
      </c>
      <c r="B180" s="54" t="s">
        <v>98</v>
      </c>
      <c r="C180" s="107">
        <v>5</v>
      </c>
      <c r="D180" s="179">
        <v>4070</v>
      </c>
      <c r="E180" s="181">
        <v>0</v>
      </c>
      <c r="F180" s="110">
        <f>+D180+E180</f>
        <v>4070</v>
      </c>
      <c r="G180" s="111">
        <f t="shared" si="81"/>
        <v>5168.8999999999996</v>
      </c>
      <c r="H180" s="70">
        <v>0.27</v>
      </c>
      <c r="I180" s="64">
        <v>1</v>
      </c>
      <c r="J180" s="64">
        <v>120</v>
      </c>
      <c r="K180" s="89" t="s">
        <v>25</v>
      </c>
      <c r="L180" s="72">
        <v>9</v>
      </c>
      <c r="M180" s="113">
        <v>5900300590650</v>
      </c>
      <c r="N180" s="113">
        <v>5900300590650</v>
      </c>
      <c r="O180" s="210">
        <v>21032000</v>
      </c>
      <c r="P180" s="16"/>
    </row>
    <row r="181" spans="1:16" s="16" customFormat="1" ht="15">
      <c r="A181" s="98"/>
      <c r="B181" s="211" t="s">
        <v>40</v>
      </c>
      <c r="C181" s="114"/>
      <c r="D181" s="178"/>
      <c r="E181" s="115"/>
      <c r="F181" s="115"/>
      <c r="G181" s="116"/>
      <c r="H181" s="117"/>
      <c r="I181" s="118"/>
      <c r="J181" s="118"/>
      <c r="K181" s="119"/>
      <c r="L181" s="118"/>
      <c r="M181" s="118"/>
      <c r="N181" s="118"/>
      <c r="O181" s="120"/>
    </row>
    <row r="182" spans="1:16" s="91" customFormat="1" ht="17.25" customHeight="1">
      <c r="A182" s="132">
        <v>67682359</v>
      </c>
      <c r="B182" s="54" t="s">
        <v>275</v>
      </c>
      <c r="C182" s="85">
        <v>2.2370000000000001</v>
      </c>
      <c r="D182" s="179">
        <v>2755</v>
      </c>
      <c r="E182" s="181">
        <v>0</v>
      </c>
      <c r="F182" s="110">
        <f t="shared" ref="F182:F185" si="82">+D182+E182</f>
        <v>2755</v>
      </c>
      <c r="G182" s="111">
        <f t="shared" ref="G182" si="83">+F182*(1+H182)</f>
        <v>3498.85</v>
      </c>
      <c r="H182" s="70">
        <v>0.27</v>
      </c>
      <c r="I182" s="64">
        <v>1</v>
      </c>
      <c r="J182" s="64">
        <v>192</v>
      </c>
      <c r="K182" s="65" t="s">
        <v>276</v>
      </c>
      <c r="L182" s="64">
        <v>12</v>
      </c>
      <c r="M182" s="113">
        <v>8711200449774</v>
      </c>
      <c r="N182" s="113">
        <v>8711200449774</v>
      </c>
      <c r="O182" s="210">
        <v>21032000</v>
      </c>
      <c r="P182" s="16"/>
    </row>
    <row r="183" spans="1:16" s="147" customFormat="1" ht="17.25" customHeight="1">
      <c r="A183" s="132">
        <v>67682350</v>
      </c>
      <c r="B183" s="54" t="s">
        <v>273</v>
      </c>
      <c r="C183" s="145">
        <v>2</v>
      </c>
      <c r="D183" s="179">
        <v>2755</v>
      </c>
      <c r="E183" s="190">
        <v>0</v>
      </c>
      <c r="F183" s="136">
        <f t="shared" si="82"/>
        <v>2755</v>
      </c>
      <c r="G183" s="133">
        <f t="shared" ref="G183" si="84">+F183*(1+H183)</f>
        <v>3498.85</v>
      </c>
      <c r="H183" s="154">
        <v>0.27</v>
      </c>
      <c r="I183" s="92">
        <v>1</v>
      </c>
      <c r="J183" s="92">
        <v>192</v>
      </c>
      <c r="K183" s="65" t="s">
        <v>276</v>
      </c>
      <c r="L183" s="92">
        <v>9</v>
      </c>
      <c r="M183" s="113">
        <v>8711200449743</v>
      </c>
      <c r="N183" s="113">
        <v>8711200449743</v>
      </c>
      <c r="O183" s="210">
        <v>21039090</v>
      </c>
      <c r="P183" s="16"/>
    </row>
    <row r="184" spans="1:16" s="59" customFormat="1" ht="17.25" customHeight="1">
      <c r="A184" s="132">
        <v>67682348</v>
      </c>
      <c r="B184" s="54" t="s">
        <v>274</v>
      </c>
      <c r="C184" s="145">
        <v>2.0590000000000002</v>
      </c>
      <c r="D184" s="179">
        <v>2755</v>
      </c>
      <c r="E184" s="190">
        <v>0</v>
      </c>
      <c r="F184" s="136">
        <f t="shared" si="82"/>
        <v>2755</v>
      </c>
      <c r="G184" s="133">
        <f t="shared" ref="G184" si="85">+F184*(1+H184)</f>
        <v>3498.85</v>
      </c>
      <c r="H184" s="154">
        <v>0.27</v>
      </c>
      <c r="I184" s="92">
        <v>1</v>
      </c>
      <c r="J184" s="92">
        <v>192</v>
      </c>
      <c r="K184" s="65" t="s">
        <v>276</v>
      </c>
      <c r="L184" s="92">
        <v>9</v>
      </c>
      <c r="M184" s="113">
        <v>8711200449736</v>
      </c>
      <c r="N184" s="113">
        <v>8711200449736</v>
      </c>
      <c r="O184" s="210">
        <v>21033090</v>
      </c>
      <c r="P184" s="16"/>
    </row>
    <row r="185" spans="1:16" s="59" customFormat="1" ht="15">
      <c r="A185" s="132">
        <v>67682357</v>
      </c>
      <c r="B185" s="54" t="s">
        <v>272</v>
      </c>
      <c r="C185" s="145">
        <v>1.8220000000000001</v>
      </c>
      <c r="D185" s="179">
        <v>3060</v>
      </c>
      <c r="E185" s="190">
        <v>0</v>
      </c>
      <c r="F185" s="155">
        <f t="shared" si="82"/>
        <v>3060</v>
      </c>
      <c r="G185" s="156">
        <f t="shared" ref="G185" si="86">+F185*(1+H185)</f>
        <v>3886.2000000000003</v>
      </c>
      <c r="H185" s="154">
        <v>0.27</v>
      </c>
      <c r="I185" s="92">
        <v>1</v>
      </c>
      <c r="J185" s="92">
        <v>192</v>
      </c>
      <c r="K185" s="65" t="s">
        <v>276</v>
      </c>
      <c r="L185" s="92">
        <v>9</v>
      </c>
      <c r="M185" s="113">
        <v>8711200449767</v>
      </c>
      <c r="N185" s="113">
        <v>8711200449767</v>
      </c>
      <c r="O185" s="210">
        <v>21039090</v>
      </c>
      <c r="P185" s="16"/>
    </row>
    <row r="186" spans="1:16" s="59" customFormat="1" ht="15">
      <c r="A186" s="132">
        <v>67969831</v>
      </c>
      <c r="B186" s="54" t="s">
        <v>303</v>
      </c>
      <c r="C186" s="145">
        <v>2.2770000000000001</v>
      </c>
      <c r="D186" s="179">
        <v>3365</v>
      </c>
      <c r="E186" s="190">
        <v>0</v>
      </c>
      <c r="F186" s="155">
        <f t="shared" ref="F186" si="87">+D186+E186</f>
        <v>3365</v>
      </c>
      <c r="G186" s="156">
        <f t="shared" ref="G186" si="88">+F186*(1+H186)</f>
        <v>4273.55</v>
      </c>
      <c r="H186" s="154">
        <v>0.27</v>
      </c>
      <c r="I186" s="92">
        <v>1</v>
      </c>
      <c r="J186" s="92">
        <v>192</v>
      </c>
      <c r="K186" s="65" t="s">
        <v>276</v>
      </c>
      <c r="L186" s="92">
        <v>12</v>
      </c>
      <c r="M186" s="113">
        <v>8710604742931</v>
      </c>
      <c r="N186" s="113">
        <v>8710604742931</v>
      </c>
      <c r="O186" s="210">
        <v>21039090</v>
      </c>
      <c r="P186" s="16"/>
    </row>
    <row r="187" spans="1:16" s="16" customFormat="1" ht="15">
      <c r="A187" s="98"/>
      <c r="B187" s="211" t="s">
        <v>82</v>
      </c>
      <c r="C187" s="114"/>
      <c r="D187" s="178"/>
      <c r="E187" s="115"/>
      <c r="F187" s="115"/>
      <c r="G187" s="116"/>
      <c r="H187" s="117"/>
      <c r="I187" s="118"/>
      <c r="J187" s="118"/>
      <c r="K187" s="119"/>
      <c r="L187" s="118"/>
      <c r="M187" s="118"/>
      <c r="N187" s="118"/>
      <c r="O187" s="120"/>
    </row>
    <row r="188" spans="1:16" s="16" customFormat="1" ht="17.25" customHeight="1">
      <c r="A188" s="132">
        <v>68477840</v>
      </c>
      <c r="B188" s="54" t="s">
        <v>207</v>
      </c>
      <c r="C188" s="95" t="s">
        <v>22</v>
      </c>
      <c r="D188" s="179">
        <v>1955</v>
      </c>
      <c r="E188" s="185">
        <v>0</v>
      </c>
      <c r="F188" s="74">
        <f t="shared" ref="F188:F189" si="89">+D188+E188</f>
        <v>1955</v>
      </c>
      <c r="G188" s="69">
        <f t="shared" ref="G188:G189" si="90">+F188*(1+H188)</f>
        <v>2482.85</v>
      </c>
      <c r="H188" s="79">
        <v>0.27</v>
      </c>
      <c r="I188" s="64">
        <v>6</v>
      </c>
      <c r="J188" s="64">
        <v>600</v>
      </c>
      <c r="K188" s="65"/>
      <c r="L188" s="64">
        <v>9</v>
      </c>
      <c r="M188" s="113">
        <v>8710522851753</v>
      </c>
      <c r="N188" s="113">
        <v>8710522851746</v>
      </c>
      <c r="O188" s="210">
        <v>21039090</v>
      </c>
    </row>
    <row r="189" spans="1:16" s="16" customFormat="1" ht="17.25" customHeight="1">
      <c r="A189" s="213">
        <v>68477841</v>
      </c>
      <c r="B189" s="214" t="s">
        <v>208</v>
      </c>
      <c r="C189" s="101" t="s">
        <v>22</v>
      </c>
      <c r="D189" s="222">
        <v>1955</v>
      </c>
      <c r="E189" s="183">
        <v>0</v>
      </c>
      <c r="F189" s="163">
        <f t="shared" si="89"/>
        <v>1955</v>
      </c>
      <c r="G189" s="164">
        <f t="shared" si="90"/>
        <v>2482.85</v>
      </c>
      <c r="H189" s="216">
        <v>0.27</v>
      </c>
      <c r="I189" s="217">
        <v>6</v>
      </c>
      <c r="J189" s="217">
        <v>600</v>
      </c>
      <c r="K189" s="219"/>
      <c r="L189" s="217">
        <v>9</v>
      </c>
      <c r="M189" s="220">
        <v>8710522854242</v>
      </c>
      <c r="N189" s="220">
        <v>8710522854211</v>
      </c>
      <c r="O189" s="224">
        <v>21039090</v>
      </c>
    </row>
    <row r="190" spans="1:16" s="16" customFormat="1" ht="17.25" customHeight="1">
      <c r="A190" s="132">
        <v>68477839</v>
      </c>
      <c r="B190" s="54" t="s">
        <v>209</v>
      </c>
      <c r="C190" s="95" t="s">
        <v>22</v>
      </c>
      <c r="D190" s="179">
        <v>1955</v>
      </c>
      <c r="E190" s="185">
        <v>0</v>
      </c>
      <c r="F190" s="74">
        <f t="shared" ref="F190:F192" si="91">+D190+E190</f>
        <v>1955</v>
      </c>
      <c r="G190" s="69">
        <f t="shared" ref="G190:G192" si="92">+F190*(1+H190)</f>
        <v>2482.85</v>
      </c>
      <c r="H190" s="79">
        <v>0.27</v>
      </c>
      <c r="I190" s="64">
        <v>6</v>
      </c>
      <c r="J190" s="64">
        <v>600</v>
      </c>
      <c r="K190" s="65"/>
      <c r="L190" s="64">
        <v>9</v>
      </c>
      <c r="M190" s="113">
        <v>8710522854778</v>
      </c>
      <c r="N190" s="113">
        <v>8710522854723</v>
      </c>
      <c r="O190" s="210">
        <v>21039090</v>
      </c>
    </row>
    <row r="191" spans="1:16" s="16" customFormat="1" ht="15">
      <c r="A191" s="132">
        <v>15573009</v>
      </c>
      <c r="B191" s="54" t="s">
        <v>210</v>
      </c>
      <c r="C191" s="95" t="s">
        <v>22</v>
      </c>
      <c r="D191" s="179">
        <v>2465</v>
      </c>
      <c r="E191" s="190">
        <v>0</v>
      </c>
      <c r="F191" s="152">
        <f t="shared" si="91"/>
        <v>2465</v>
      </c>
      <c r="G191" s="153">
        <f t="shared" si="92"/>
        <v>3130.55</v>
      </c>
      <c r="H191" s="154">
        <v>0.27</v>
      </c>
      <c r="I191" s="92">
        <v>6</v>
      </c>
      <c r="J191" s="92">
        <v>384</v>
      </c>
      <c r="K191" s="132"/>
      <c r="L191" s="92">
        <v>9</v>
      </c>
      <c r="M191" s="113">
        <v>8722700557302</v>
      </c>
      <c r="N191" s="113">
        <v>8722700232193</v>
      </c>
      <c r="O191" s="210">
        <v>15121990</v>
      </c>
    </row>
    <row r="192" spans="1:16" s="16" customFormat="1" ht="15">
      <c r="A192" s="132">
        <v>15573107</v>
      </c>
      <c r="B192" s="54" t="s">
        <v>211</v>
      </c>
      <c r="C192" s="95" t="s">
        <v>22</v>
      </c>
      <c r="D192" s="179">
        <v>2465</v>
      </c>
      <c r="E192" s="190">
        <v>0</v>
      </c>
      <c r="F192" s="152">
        <f t="shared" si="91"/>
        <v>2465</v>
      </c>
      <c r="G192" s="153">
        <f t="shared" si="92"/>
        <v>3130.55</v>
      </c>
      <c r="H192" s="154">
        <v>0.27</v>
      </c>
      <c r="I192" s="92">
        <v>6</v>
      </c>
      <c r="J192" s="92">
        <v>384</v>
      </c>
      <c r="K192" s="132"/>
      <c r="L192" s="92">
        <v>9</v>
      </c>
      <c r="M192" s="113">
        <v>8722700557319</v>
      </c>
      <c r="N192" s="113">
        <v>8722700232315</v>
      </c>
      <c r="O192" s="210">
        <v>15121990</v>
      </c>
    </row>
    <row r="193" spans="1:16" s="16" customFormat="1" ht="15">
      <c r="A193" s="132">
        <v>67800392</v>
      </c>
      <c r="B193" s="123" t="s">
        <v>284</v>
      </c>
      <c r="C193" s="107">
        <v>1.5149999999999999</v>
      </c>
      <c r="D193" s="179">
        <v>3770</v>
      </c>
      <c r="E193" s="190">
        <v>0</v>
      </c>
      <c r="F193" s="152">
        <f t="shared" ref="F193:F195" si="93">+D193+E193</f>
        <v>3770</v>
      </c>
      <c r="G193" s="153">
        <f t="shared" ref="G193:G195" si="94">+F193*(1+H193)</f>
        <v>4787.8999999999996</v>
      </c>
      <c r="H193" s="154">
        <v>0.27</v>
      </c>
      <c r="I193" s="92">
        <v>1</v>
      </c>
      <c r="J193" s="92">
        <v>216</v>
      </c>
      <c r="K193" s="132"/>
      <c r="L193" s="92">
        <v>9</v>
      </c>
      <c r="M193" s="113">
        <v>8717163809884</v>
      </c>
      <c r="N193" s="113">
        <v>8717163809884</v>
      </c>
      <c r="O193" s="210">
        <v>21039090</v>
      </c>
    </row>
    <row r="194" spans="1:16" s="16" customFormat="1" ht="15">
      <c r="A194" s="132">
        <v>67800398</v>
      </c>
      <c r="B194" s="123" t="s">
        <v>286</v>
      </c>
      <c r="C194" s="107">
        <v>1.53</v>
      </c>
      <c r="D194" s="179">
        <v>3770</v>
      </c>
      <c r="E194" s="190">
        <v>0</v>
      </c>
      <c r="F194" s="152">
        <f t="shared" si="93"/>
        <v>3770</v>
      </c>
      <c r="G194" s="153">
        <f t="shared" si="94"/>
        <v>4787.8999999999996</v>
      </c>
      <c r="H194" s="154">
        <v>0.27</v>
      </c>
      <c r="I194" s="92">
        <v>1</v>
      </c>
      <c r="J194" s="92">
        <v>216</v>
      </c>
      <c r="K194" s="132"/>
      <c r="L194" s="92">
        <v>9</v>
      </c>
      <c r="M194" s="113">
        <v>8717163809914</v>
      </c>
      <c r="N194" s="113">
        <v>8717163809914</v>
      </c>
      <c r="O194" s="210">
        <v>21039090</v>
      </c>
    </row>
    <row r="195" spans="1:16" s="16" customFormat="1" ht="15">
      <c r="A195" s="132">
        <v>67800517</v>
      </c>
      <c r="B195" s="123" t="s">
        <v>285</v>
      </c>
      <c r="C195" s="107">
        <v>1.5449999999999999</v>
      </c>
      <c r="D195" s="179">
        <v>3770</v>
      </c>
      <c r="E195" s="190">
        <v>0</v>
      </c>
      <c r="F195" s="152">
        <f t="shared" si="93"/>
        <v>3770</v>
      </c>
      <c r="G195" s="153">
        <f t="shared" si="94"/>
        <v>4787.8999999999996</v>
      </c>
      <c r="H195" s="154">
        <v>0.27</v>
      </c>
      <c r="I195" s="92">
        <v>1</v>
      </c>
      <c r="J195" s="92">
        <v>216</v>
      </c>
      <c r="K195" s="132"/>
      <c r="L195" s="92">
        <v>9</v>
      </c>
      <c r="M195" s="113">
        <v>8717163809891</v>
      </c>
      <c r="N195" s="113">
        <v>8717163809891</v>
      </c>
      <c r="O195" s="210">
        <v>21039090</v>
      </c>
    </row>
    <row r="196" spans="1:16" s="16" customFormat="1" ht="15">
      <c r="A196" s="98"/>
      <c r="B196" s="211" t="s">
        <v>87</v>
      </c>
      <c r="C196" s="114"/>
      <c r="D196" s="178"/>
      <c r="E196" s="115"/>
      <c r="F196" s="115"/>
      <c r="G196" s="116"/>
      <c r="H196" s="117"/>
      <c r="I196" s="118"/>
      <c r="J196" s="118"/>
      <c r="K196" s="119"/>
      <c r="L196" s="118"/>
      <c r="M196" s="118"/>
      <c r="N196" s="118"/>
      <c r="O196" s="120"/>
    </row>
    <row r="197" spans="1:16" s="16" customFormat="1" ht="16.5" customHeight="1">
      <c r="A197" s="132">
        <v>67240019</v>
      </c>
      <c r="B197" s="54" t="s">
        <v>278</v>
      </c>
      <c r="C197" s="107" t="s">
        <v>251</v>
      </c>
      <c r="D197" s="179">
        <v>450</v>
      </c>
      <c r="E197" s="181">
        <v>0</v>
      </c>
      <c r="F197" s="74">
        <f t="shared" ref="F197:F203" si="95">+D197+E197</f>
        <v>450</v>
      </c>
      <c r="G197" s="69">
        <f t="shared" ref="G197:G198" si="96">+F197*(1+H197)</f>
        <v>571.5</v>
      </c>
      <c r="H197" s="70">
        <v>0.27</v>
      </c>
      <c r="I197" s="64">
        <v>8</v>
      </c>
      <c r="J197" s="64">
        <v>2000</v>
      </c>
      <c r="K197" s="65"/>
      <c r="L197" s="64">
        <v>12</v>
      </c>
      <c r="M197" s="113">
        <v>8712566968398</v>
      </c>
      <c r="N197" s="113">
        <v>8712566388677</v>
      </c>
      <c r="O197" s="210">
        <v>21039090</v>
      </c>
    </row>
    <row r="198" spans="1:16" s="16" customFormat="1" ht="16.5" customHeight="1">
      <c r="A198" s="213">
        <v>68568178</v>
      </c>
      <c r="B198" s="214" t="s">
        <v>267</v>
      </c>
      <c r="C198" s="225" t="s">
        <v>251</v>
      </c>
      <c r="D198" s="222">
        <v>450</v>
      </c>
      <c r="E198" s="183">
        <v>0</v>
      </c>
      <c r="F198" s="163">
        <f t="shared" si="95"/>
        <v>450</v>
      </c>
      <c r="G198" s="164">
        <f t="shared" si="96"/>
        <v>571.5</v>
      </c>
      <c r="H198" s="216">
        <v>0.27</v>
      </c>
      <c r="I198" s="217">
        <v>8</v>
      </c>
      <c r="J198" s="217">
        <v>1800</v>
      </c>
      <c r="K198" s="219"/>
      <c r="L198" s="217">
        <v>18</v>
      </c>
      <c r="M198" s="226" t="s">
        <v>315</v>
      </c>
      <c r="N198" s="226" t="s">
        <v>316</v>
      </c>
      <c r="O198" s="224">
        <v>21032000</v>
      </c>
    </row>
    <row r="199" spans="1:16" s="16" customFormat="1" ht="16.5" customHeight="1">
      <c r="A199" s="132">
        <v>67635407</v>
      </c>
      <c r="B199" s="54" t="s">
        <v>280</v>
      </c>
      <c r="C199" s="137" t="s">
        <v>279</v>
      </c>
      <c r="D199" s="179">
        <v>800</v>
      </c>
      <c r="E199" s="185">
        <v>0</v>
      </c>
      <c r="F199" s="74">
        <f t="shared" ref="F199" si="97">+D199+E199</f>
        <v>800</v>
      </c>
      <c r="G199" s="69">
        <f t="shared" ref="G199" si="98">+F199*(1+H199)</f>
        <v>1016</v>
      </c>
      <c r="H199" s="79">
        <v>0.27</v>
      </c>
      <c r="I199" s="64">
        <v>12</v>
      </c>
      <c r="J199" s="64">
        <v>2016</v>
      </c>
      <c r="K199" s="65"/>
      <c r="L199" s="64">
        <v>12</v>
      </c>
      <c r="M199" s="113">
        <v>8690637874642</v>
      </c>
      <c r="N199" s="113">
        <v>8690637874536</v>
      </c>
      <c r="O199" s="210">
        <v>21033090</v>
      </c>
    </row>
    <row r="200" spans="1:16" s="139" customFormat="1" ht="17.25" customHeight="1">
      <c r="A200" s="132">
        <v>12879801</v>
      </c>
      <c r="B200" s="54" t="s">
        <v>201</v>
      </c>
      <c r="C200" s="107">
        <v>4.625</v>
      </c>
      <c r="D200" s="179">
        <v>5760</v>
      </c>
      <c r="E200" s="181">
        <v>0</v>
      </c>
      <c r="F200" s="74">
        <f t="shared" si="95"/>
        <v>5760</v>
      </c>
      <c r="G200" s="69">
        <f t="shared" ref="G200" si="99">+F200*(1+H200)</f>
        <v>7315.2</v>
      </c>
      <c r="H200" s="70">
        <v>0.27</v>
      </c>
      <c r="I200" s="64">
        <v>1</v>
      </c>
      <c r="J200" s="64">
        <v>140</v>
      </c>
      <c r="K200" s="65"/>
      <c r="L200" s="64">
        <v>8</v>
      </c>
      <c r="M200" s="113">
        <v>8714100287989</v>
      </c>
      <c r="N200" s="113">
        <v>8714100287989</v>
      </c>
      <c r="O200" s="210">
        <v>21039090</v>
      </c>
      <c r="P200" s="16"/>
    </row>
    <row r="201" spans="1:16" s="139" customFormat="1" ht="17.25" customHeight="1">
      <c r="A201" s="132">
        <v>68299439</v>
      </c>
      <c r="B201" s="54" t="s">
        <v>305</v>
      </c>
      <c r="C201" s="107">
        <v>2.5030000000000001</v>
      </c>
      <c r="D201" s="179">
        <v>3570</v>
      </c>
      <c r="E201" s="185">
        <v>0</v>
      </c>
      <c r="F201" s="74">
        <f t="shared" ref="F201" si="100">+D201+E201</f>
        <v>3570</v>
      </c>
      <c r="G201" s="69">
        <f t="shared" ref="G201" si="101">+F201*(1+H201)</f>
        <v>4533.8999999999996</v>
      </c>
      <c r="H201" s="79">
        <v>0.27</v>
      </c>
      <c r="I201" s="64">
        <v>1</v>
      </c>
      <c r="J201" s="64">
        <v>144</v>
      </c>
      <c r="K201" s="65"/>
      <c r="L201" s="64">
        <v>8</v>
      </c>
      <c r="M201" s="212">
        <v>8710604760225</v>
      </c>
      <c r="N201" s="212">
        <v>8710604760225</v>
      </c>
      <c r="O201" s="210">
        <v>21039090</v>
      </c>
      <c r="P201" s="16"/>
    </row>
    <row r="202" spans="1:16" s="16" customFormat="1" ht="16.5" customHeight="1">
      <c r="A202" s="132">
        <v>67788266</v>
      </c>
      <c r="B202" s="54" t="s">
        <v>200</v>
      </c>
      <c r="C202" s="107">
        <v>5</v>
      </c>
      <c r="D202" s="179">
        <v>4535</v>
      </c>
      <c r="E202" s="181">
        <v>0</v>
      </c>
      <c r="F202" s="74">
        <f t="shared" ref="F202" si="102">+D202+E202</f>
        <v>4535</v>
      </c>
      <c r="G202" s="69">
        <f t="shared" ref="G202" si="103">+F202*(1+H202)</f>
        <v>5759.45</v>
      </c>
      <c r="H202" s="70">
        <v>0.27</v>
      </c>
      <c r="I202" s="64">
        <v>1</v>
      </c>
      <c r="J202" s="64">
        <v>120</v>
      </c>
      <c r="K202" s="65"/>
      <c r="L202" s="64">
        <v>10</v>
      </c>
      <c r="M202" s="113">
        <v>8717163795088</v>
      </c>
      <c r="N202" s="113">
        <v>8717163795088</v>
      </c>
      <c r="O202" s="210">
        <v>21032000</v>
      </c>
    </row>
    <row r="203" spans="1:16" s="16" customFormat="1" ht="17.25" customHeight="1">
      <c r="A203" s="132">
        <v>67294224</v>
      </c>
      <c r="B203" s="54" t="s">
        <v>212</v>
      </c>
      <c r="C203" s="107">
        <v>4.8</v>
      </c>
      <c r="D203" s="179">
        <v>5095</v>
      </c>
      <c r="E203" s="181">
        <v>0</v>
      </c>
      <c r="F203" s="74">
        <f t="shared" si="95"/>
        <v>5095</v>
      </c>
      <c r="G203" s="111">
        <f>+F203*(1+H203)</f>
        <v>6470.65</v>
      </c>
      <c r="H203" s="70">
        <v>0.27</v>
      </c>
      <c r="I203" s="64">
        <v>3</v>
      </c>
      <c r="J203" s="64">
        <v>150</v>
      </c>
      <c r="K203" s="65" t="s">
        <v>25</v>
      </c>
      <c r="L203" s="64">
        <v>9</v>
      </c>
      <c r="M203" s="113">
        <v>5201080601018</v>
      </c>
      <c r="N203" s="113">
        <v>5201080212214</v>
      </c>
      <c r="O203" s="210">
        <v>21039090</v>
      </c>
    </row>
    <row r="204" spans="1:16" s="16" customFormat="1" ht="16.5" customHeight="1">
      <c r="A204" s="132">
        <v>67753866</v>
      </c>
      <c r="B204" s="54" t="s">
        <v>277</v>
      </c>
      <c r="C204" s="107">
        <v>0.95</v>
      </c>
      <c r="D204" s="179">
        <v>1200</v>
      </c>
      <c r="E204" s="181">
        <v>0</v>
      </c>
      <c r="F204" s="74">
        <f t="shared" ref="F204" si="104">+D204+E204</f>
        <v>1200</v>
      </c>
      <c r="G204" s="69">
        <f t="shared" ref="G204" si="105">+F204*(1+H204)</f>
        <v>1524</v>
      </c>
      <c r="H204" s="70">
        <v>0.27</v>
      </c>
      <c r="I204" s="64">
        <v>6</v>
      </c>
      <c r="J204" s="64">
        <v>750</v>
      </c>
      <c r="K204" s="65"/>
      <c r="L204" s="64">
        <v>12</v>
      </c>
      <c r="M204" s="113">
        <v>8711200383856</v>
      </c>
      <c r="N204" s="113">
        <v>8711200383849</v>
      </c>
      <c r="O204" s="210">
        <v>21039090</v>
      </c>
    </row>
    <row r="205" spans="1:16" s="16" customFormat="1" ht="16.25" customHeight="1">
      <c r="A205" s="132">
        <v>67753627</v>
      </c>
      <c r="B205" s="54" t="s">
        <v>254</v>
      </c>
      <c r="C205" s="107">
        <v>0.85799999999999998</v>
      </c>
      <c r="D205" s="179">
        <v>1460</v>
      </c>
      <c r="E205" s="185">
        <v>0</v>
      </c>
      <c r="F205" s="74">
        <f t="shared" ref="F205" si="106">+D205+E205</f>
        <v>1460</v>
      </c>
      <c r="G205" s="69">
        <f t="shared" ref="G205" si="107">+F205*(1+H205)</f>
        <v>1854.2</v>
      </c>
      <c r="H205" s="79">
        <v>0.27</v>
      </c>
      <c r="I205" s="64">
        <v>6</v>
      </c>
      <c r="J205" s="64">
        <v>750</v>
      </c>
      <c r="K205" s="65"/>
      <c r="L205" s="64">
        <v>9</v>
      </c>
      <c r="M205" s="212" t="s">
        <v>307</v>
      </c>
      <c r="N205" s="212" t="s">
        <v>306</v>
      </c>
      <c r="O205" s="210">
        <v>21039090</v>
      </c>
    </row>
    <row r="206" spans="1:16" s="16" customFormat="1" ht="16.5" customHeight="1">
      <c r="A206" s="132">
        <v>67565787</v>
      </c>
      <c r="B206" s="54" t="s">
        <v>255</v>
      </c>
      <c r="C206" s="107">
        <v>0.95</v>
      </c>
      <c r="D206" s="179">
        <v>1460</v>
      </c>
      <c r="E206" s="181">
        <v>0</v>
      </c>
      <c r="F206" s="74">
        <f t="shared" ref="F206:F208" si="108">+D206+E206</f>
        <v>1460</v>
      </c>
      <c r="G206" s="69">
        <f t="shared" ref="G206:G208" si="109">+F206*(1+H206)</f>
        <v>1854.2</v>
      </c>
      <c r="H206" s="70">
        <v>0.27</v>
      </c>
      <c r="I206" s="64">
        <v>6</v>
      </c>
      <c r="J206" s="64">
        <v>750</v>
      </c>
      <c r="K206" s="65"/>
      <c r="L206" s="64">
        <v>12</v>
      </c>
      <c r="M206" s="113">
        <v>8711200383757</v>
      </c>
      <c r="N206" s="113">
        <v>8711200383740</v>
      </c>
      <c r="O206" s="210">
        <v>21039090</v>
      </c>
    </row>
    <row r="207" spans="1:16" s="16" customFormat="1" ht="16.5" customHeight="1">
      <c r="A207" s="132">
        <v>67565792</v>
      </c>
      <c r="B207" s="54" t="s">
        <v>256</v>
      </c>
      <c r="C207" s="107">
        <v>0.82</v>
      </c>
      <c r="D207" s="179">
        <v>1200</v>
      </c>
      <c r="E207" s="181">
        <v>0</v>
      </c>
      <c r="F207" s="74">
        <f t="shared" si="108"/>
        <v>1200</v>
      </c>
      <c r="G207" s="69">
        <f t="shared" si="109"/>
        <v>1524</v>
      </c>
      <c r="H207" s="70">
        <v>0.27</v>
      </c>
      <c r="I207" s="64">
        <v>6</v>
      </c>
      <c r="J207" s="64">
        <v>750</v>
      </c>
      <c r="K207" s="65"/>
      <c r="L207" s="64">
        <v>9</v>
      </c>
      <c r="M207" s="113">
        <v>8711200383795</v>
      </c>
      <c r="N207" s="113">
        <v>8711200383788</v>
      </c>
      <c r="O207" s="210">
        <v>21039090</v>
      </c>
    </row>
    <row r="208" spans="1:16" s="16" customFormat="1" ht="16.5" customHeight="1">
      <c r="A208" s="132">
        <v>67565485</v>
      </c>
      <c r="B208" s="54" t="s">
        <v>257</v>
      </c>
      <c r="C208" s="107">
        <v>0.88</v>
      </c>
      <c r="D208" s="179">
        <v>1200</v>
      </c>
      <c r="E208" s="181">
        <v>0</v>
      </c>
      <c r="F208" s="74">
        <f t="shared" si="108"/>
        <v>1200</v>
      </c>
      <c r="G208" s="69">
        <f t="shared" si="109"/>
        <v>1524</v>
      </c>
      <c r="H208" s="70">
        <v>0.27</v>
      </c>
      <c r="I208" s="64">
        <v>6</v>
      </c>
      <c r="J208" s="64">
        <v>750</v>
      </c>
      <c r="K208" s="65"/>
      <c r="L208" s="64">
        <v>12</v>
      </c>
      <c r="M208" s="113">
        <v>8711200383054</v>
      </c>
      <c r="N208" s="113">
        <v>8711200383047</v>
      </c>
      <c r="O208" s="210">
        <v>21039090</v>
      </c>
    </row>
    <row r="209" spans="1:15" s="16" customFormat="1" ht="16.5" customHeight="1">
      <c r="A209" s="132">
        <v>67753618</v>
      </c>
      <c r="B209" s="54" t="s">
        <v>281</v>
      </c>
      <c r="C209" s="107">
        <v>0.82</v>
      </c>
      <c r="D209" s="179">
        <v>1460</v>
      </c>
      <c r="E209" s="181">
        <v>0</v>
      </c>
      <c r="F209" s="74">
        <f t="shared" ref="F209:F211" si="110">+D209+E209</f>
        <v>1460</v>
      </c>
      <c r="G209" s="69">
        <f t="shared" ref="G209:G211" si="111">+F209*(1+H209)</f>
        <v>1854.2</v>
      </c>
      <c r="H209" s="70">
        <v>0.27</v>
      </c>
      <c r="I209" s="64">
        <v>6</v>
      </c>
      <c r="J209" s="64">
        <v>750</v>
      </c>
      <c r="K209" s="65"/>
      <c r="L209" s="64">
        <v>9</v>
      </c>
      <c r="M209" s="113">
        <v>8711200492244</v>
      </c>
      <c r="N209" s="113">
        <v>8711200492237</v>
      </c>
      <c r="O209" s="210">
        <v>21039090</v>
      </c>
    </row>
    <row r="210" spans="1:15" s="16" customFormat="1" ht="16.5" customHeight="1">
      <c r="A210" s="132">
        <v>67787596</v>
      </c>
      <c r="B210" s="54" t="s">
        <v>282</v>
      </c>
      <c r="C210" s="107">
        <v>0.84199999999999997</v>
      </c>
      <c r="D210" s="179">
        <v>1460</v>
      </c>
      <c r="E210" s="181">
        <v>0</v>
      </c>
      <c r="F210" s="74">
        <f t="shared" si="110"/>
        <v>1460</v>
      </c>
      <c r="G210" s="69">
        <f t="shared" si="111"/>
        <v>1854.2</v>
      </c>
      <c r="H210" s="70">
        <v>0.27</v>
      </c>
      <c r="I210" s="64">
        <v>6</v>
      </c>
      <c r="J210" s="64">
        <v>750</v>
      </c>
      <c r="K210" s="65"/>
      <c r="L210" s="64">
        <v>9</v>
      </c>
      <c r="M210" s="113">
        <v>8717163794470</v>
      </c>
      <c r="N210" s="113">
        <v>8717163794463</v>
      </c>
      <c r="O210" s="210">
        <v>21039090</v>
      </c>
    </row>
    <row r="211" spans="1:15" s="16" customFormat="1" ht="16.5" customHeight="1">
      <c r="A211" s="132">
        <v>67787594</v>
      </c>
      <c r="B211" s="54" t="s">
        <v>283</v>
      </c>
      <c r="C211" s="107">
        <v>0.91</v>
      </c>
      <c r="D211" s="179">
        <v>1460</v>
      </c>
      <c r="E211" s="181">
        <v>0</v>
      </c>
      <c r="F211" s="74">
        <f t="shared" si="110"/>
        <v>1460</v>
      </c>
      <c r="G211" s="69">
        <f t="shared" si="111"/>
        <v>1854.2</v>
      </c>
      <c r="H211" s="70">
        <v>0.27</v>
      </c>
      <c r="I211" s="64">
        <v>6</v>
      </c>
      <c r="J211" s="64">
        <v>750</v>
      </c>
      <c r="K211" s="65"/>
      <c r="L211" s="64">
        <v>9</v>
      </c>
      <c r="M211" s="113">
        <v>8717163794432</v>
      </c>
      <c r="N211" s="113">
        <v>8717163794425</v>
      </c>
      <c r="O211" s="210">
        <v>21039090</v>
      </c>
    </row>
    <row r="212" spans="1:15" s="16" customFormat="1" ht="15">
      <c r="A212" s="98"/>
      <c r="B212" s="211" t="s">
        <v>62</v>
      </c>
      <c r="C212" s="114"/>
      <c r="D212" s="178"/>
      <c r="E212" s="115"/>
      <c r="F212" s="115"/>
      <c r="G212" s="116"/>
      <c r="H212" s="117"/>
      <c r="I212" s="118"/>
      <c r="J212" s="118"/>
      <c r="K212" s="119"/>
      <c r="L212" s="118"/>
      <c r="M212" s="118"/>
      <c r="N212" s="118"/>
      <c r="O212" s="120"/>
    </row>
    <row r="213" spans="1:15" s="16" customFormat="1" ht="16.5" customHeight="1">
      <c r="A213" s="132">
        <v>10077601</v>
      </c>
      <c r="B213" s="54" t="s">
        <v>113</v>
      </c>
      <c r="C213" s="107" t="s">
        <v>252</v>
      </c>
      <c r="D213" s="179">
        <v>1875</v>
      </c>
      <c r="E213" s="181">
        <v>0</v>
      </c>
      <c r="F213" s="74">
        <f>+D213+E213</f>
        <v>1875</v>
      </c>
      <c r="G213" s="69">
        <f>+F213*(1+H213)</f>
        <v>2381.25</v>
      </c>
      <c r="H213" s="70">
        <v>0.27</v>
      </c>
      <c r="I213" s="64">
        <v>6</v>
      </c>
      <c r="J213" s="64">
        <v>1230</v>
      </c>
      <c r="K213" s="65" t="s">
        <v>25</v>
      </c>
      <c r="L213" s="64">
        <v>24</v>
      </c>
      <c r="M213" s="113">
        <v>8000860007760</v>
      </c>
      <c r="N213" s="113">
        <v>8000860007715</v>
      </c>
      <c r="O213" s="210">
        <v>22090091</v>
      </c>
    </row>
    <row r="214" spans="1:15" s="48" customFormat="1" ht="17.25" customHeight="1">
      <c r="A214" s="21"/>
      <c r="B214" s="22"/>
      <c r="C214" s="23"/>
      <c r="D214" s="180"/>
      <c r="E214" s="18"/>
      <c r="F214" s="18"/>
      <c r="G214" s="19"/>
      <c r="H214" s="24"/>
      <c r="I214" s="24"/>
      <c r="J214" s="20"/>
      <c r="K214" s="150" t="s">
        <v>23</v>
      </c>
      <c r="L214" s="25"/>
      <c r="M214" s="25"/>
      <c r="N214" s="25"/>
      <c r="O214" s="26"/>
    </row>
    <row r="215" spans="1:15" s="48" customFormat="1" ht="17.25" customHeight="1">
      <c r="A215" s="49"/>
      <c r="B215" s="44"/>
      <c r="C215" s="45"/>
      <c r="D215" s="180"/>
      <c r="E215" s="50"/>
      <c r="F215" s="50"/>
      <c r="G215" s="51"/>
      <c r="H215" s="52"/>
      <c r="I215" s="52"/>
      <c r="J215" s="46"/>
      <c r="K215" s="227" t="s">
        <v>24</v>
      </c>
      <c r="L215" s="228"/>
      <c r="M215" s="228"/>
      <c r="N215" s="228"/>
      <c r="O215" s="229"/>
    </row>
    <row r="216" spans="1:15" s="48" customFormat="1" ht="17.25" customHeight="1">
      <c r="A216" s="49"/>
      <c r="B216" s="44" t="s">
        <v>95</v>
      </c>
      <c r="C216" s="45"/>
      <c r="D216" s="180"/>
      <c r="E216" s="50"/>
      <c r="F216" s="50"/>
      <c r="G216" s="53"/>
      <c r="H216" s="46"/>
      <c r="I216" s="47"/>
      <c r="J216" s="46"/>
      <c r="K216" s="230" t="s">
        <v>47</v>
      </c>
      <c r="L216" s="231"/>
      <c r="M216" s="231"/>
      <c r="N216" s="231"/>
      <c r="O216" s="232"/>
    </row>
    <row r="217" spans="1:15" s="48" customFormat="1" ht="17.25" customHeight="1">
      <c r="A217" s="30"/>
      <c r="B217" s="31" t="s">
        <v>247</v>
      </c>
      <c r="C217" s="17"/>
      <c r="D217" s="180"/>
      <c r="E217" s="29"/>
      <c r="F217" s="29"/>
      <c r="G217" s="27"/>
      <c r="H217" s="32"/>
      <c r="I217" s="8"/>
      <c r="J217" s="20"/>
      <c r="K217" s="173" t="s">
        <v>248</v>
      </c>
      <c r="L217" s="174"/>
      <c r="M217" s="174"/>
      <c r="N217" s="174"/>
      <c r="O217" s="175"/>
    </row>
    <row r="218" spans="1:15" s="48" customFormat="1" ht="17.25" customHeight="1">
      <c r="A218" s="28"/>
      <c r="B218" s="22"/>
      <c r="C218" s="17"/>
      <c r="D218" s="180"/>
      <c r="E218" s="29"/>
      <c r="F218" s="29"/>
      <c r="G218" s="33"/>
      <c r="H218" s="32"/>
      <c r="I218" s="8"/>
      <c r="J218" s="34"/>
      <c r="K218" s="233" t="s">
        <v>48</v>
      </c>
      <c r="L218" s="234"/>
      <c r="M218" s="234"/>
      <c r="N218" s="234"/>
      <c r="O218" s="235"/>
    </row>
    <row r="219" spans="1:15" s="48" customFormat="1" ht="17.25" customHeight="1">
      <c r="A219" s="35"/>
      <c r="B219" s="22"/>
      <c r="C219" s="23"/>
      <c r="D219" s="180"/>
      <c r="E219" s="36"/>
      <c r="F219" s="36"/>
      <c r="G219" s="33"/>
      <c r="H219" s="32"/>
      <c r="I219" s="8"/>
      <c r="J219" s="34"/>
    </row>
    <row r="289" spans="2:2" ht="17.25" customHeight="1">
      <c r="B289" s="149"/>
    </row>
  </sheetData>
  <autoFilter ref="A6:O213" xr:uid="{4E238804-651F-4FC1-8E0A-A471300A14B0}"/>
  <customSheetViews>
    <customSheetView guid="{5AC46F49-55C2-4EBA-8226-AA874BB9C7C1}" scale="85" showPageBreaks="1" showGridLines="0" printArea="1" hiddenRows="1" hiddenColumns="1" view="pageBreakPreview" showRuler="0">
      <selection activeCell="B1" sqref="B1"/>
      <pageMargins left="0.19685039370078741" right="0.23622047244094491" top="0.45" bottom="0.59055118110236227" header="0.18" footer="0.59055118110236227"/>
      <pageSetup paperSize="9" scale="90" orientation="landscape" horizontalDpi="300" r:id="rId1"/>
      <headerFooter alignWithMargins="0">
        <oddHeader>&amp;C&amp;"Arial,Italic"&amp;14Árközlés Gasztronómiai termékekről&amp;R&amp;"Arial,Italic"Az árak érvényesek 2006. január 20.-tól</oddHeader>
        <oddFooter>&amp;C&amp;P</oddFooter>
      </headerFooter>
    </customSheetView>
  </customSheetViews>
  <mergeCells count="3">
    <mergeCell ref="K215:O215"/>
    <mergeCell ref="K216:O216"/>
    <mergeCell ref="K218:O218"/>
  </mergeCells>
  <phoneticPr fontId="0" type="noConversion"/>
  <pageMargins left="0.23622047244094491" right="0.23622047244094491" top="0.59055118110236227" bottom="0.19685039370078741" header="0.31496062992125984" footer="0.31496062992125984"/>
  <pageSetup paperSize="9" scale="47" orientation="landscape" horizontalDpi="300" r:id="rId2"/>
  <headerFooter scaleWithDoc="0">
    <oddHeader>&amp;L&amp;8 02/2021. sz. árközlés &amp;C&amp;"Arial,Italic"&amp;11Árközlés Gasztronómiai termékekről&amp;R&amp;8Érvényes: 2021. április 1-től</oddHeader>
    <oddFooter>&amp;C&amp;P</oddFooter>
  </headerFooter>
  <rowBreaks count="3" manualBreakCount="3">
    <brk id="64" max="16" man="1"/>
    <brk id="119" max="16" man="1"/>
    <brk id="153" max="16" man="1"/>
  </rowBreaks>
  <ignoredErrors>
    <ignoredError sqref="M118:N118"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2:E197"/>
  <sheetViews>
    <sheetView workbookViewId="0">
      <selection activeCell="E197" sqref="E2:E197"/>
    </sheetView>
  </sheetViews>
  <sheetFormatPr defaultRowHeight="15"/>
  <cols>
    <col min="5" max="5" width="12.36328125" style="132" customWidth="1"/>
  </cols>
  <sheetData>
    <row r="2" spans="5:5">
      <c r="E2" s="132">
        <v>18031102</v>
      </c>
    </row>
    <row r="3" spans="5:5">
      <c r="E3" s="132">
        <v>14438401</v>
      </c>
    </row>
    <row r="4" spans="5:5">
      <c r="E4" s="132">
        <v>19683301</v>
      </c>
    </row>
    <row r="5" spans="5:5">
      <c r="E5" s="132">
        <v>29684701</v>
      </c>
    </row>
    <row r="6" spans="5:5">
      <c r="E6" s="132">
        <v>39683201</v>
      </c>
    </row>
    <row r="7" spans="5:5">
      <c r="E7" s="132">
        <v>11784102</v>
      </c>
    </row>
    <row r="8" spans="5:5">
      <c r="E8" s="132">
        <v>11784202</v>
      </c>
    </row>
    <row r="9" spans="5:5">
      <c r="E9" s="132">
        <v>11930102</v>
      </c>
    </row>
    <row r="10" spans="5:5">
      <c r="E10" s="132">
        <v>11930502</v>
      </c>
    </row>
    <row r="11" spans="5:5">
      <c r="E11" s="132">
        <v>18034202</v>
      </c>
    </row>
    <row r="12" spans="5:5">
      <c r="E12" s="132">
        <v>18034502</v>
      </c>
    </row>
    <row r="13" spans="5:5">
      <c r="E13" s="132">
        <v>18034802</v>
      </c>
    </row>
    <row r="14" spans="5:5">
      <c r="E14" s="132">
        <v>18036102</v>
      </c>
    </row>
    <row r="15" spans="5:5">
      <c r="E15" s="132">
        <v>18105702</v>
      </c>
    </row>
    <row r="16" spans="5:5">
      <c r="E16" s="132">
        <v>67423962</v>
      </c>
    </row>
    <row r="17" spans="5:5">
      <c r="E17" s="132">
        <v>67423964</v>
      </c>
    </row>
    <row r="18" spans="5:5">
      <c r="E18" s="132">
        <v>67423963</v>
      </c>
    </row>
    <row r="19" spans="5:5">
      <c r="E19" s="132">
        <v>67423961</v>
      </c>
    </row>
    <row r="20" spans="5:5">
      <c r="E20" s="132">
        <v>18992303</v>
      </c>
    </row>
    <row r="21" spans="5:5">
      <c r="E21" s="132">
        <v>18992503</v>
      </c>
    </row>
    <row r="22" spans="5:5">
      <c r="E22" s="132">
        <v>13080204</v>
      </c>
    </row>
    <row r="23" spans="5:5">
      <c r="E23" s="132">
        <v>13982903</v>
      </c>
    </row>
    <row r="24" spans="5:5">
      <c r="E24" s="132">
        <v>17283902</v>
      </c>
    </row>
    <row r="25" spans="5:5">
      <c r="E25" s="132">
        <v>10461503</v>
      </c>
    </row>
    <row r="26" spans="5:5">
      <c r="E26" s="132">
        <v>10461603</v>
      </c>
    </row>
    <row r="27" spans="5:5">
      <c r="E27" s="132">
        <v>19518202</v>
      </c>
    </row>
    <row r="28" spans="5:5">
      <c r="E28" s="132">
        <v>19518102</v>
      </c>
    </row>
    <row r="29" spans="5:5">
      <c r="E29" s="132">
        <v>19517802</v>
      </c>
    </row>
    <row r="30" spans="5:5">
      <c r="E30" s="132">
        <v>19651103</v>
      </c>
    </row>
    <row r="31" spans="5:5">
      <c r="E31" s="132">
        <v>15188003</v>
      </c>
    </row>
    <row r="32" spans="5:5">
      <c r="E32" s="132">
        <v>15391510</v>
      </c>
    </row>
    <row r="33" spans="5:5">
      <c r="E33" s="132">
        <v>67579516</v>
      </c>
    </row>
    <row r="34" spans="5:5">
      <c r="E34" s="132">
        <v>67579546</v>
      </c>
    </row>
    <row r="35" spans="5:5">
      <c r="E35" s="132">
        <v>67579558</v>
      </c>
    </row>
    <row r="36" spans="5:5">
      <c r="E36" s="132">
        <v>67350140</v>
      </c>
    </row>
    <row r="37" spans="5:5">
      <c r="E37" s="132">
        <v>67350139</v>
      </c>
    </row>
    <row r="38" spans="5:5">
      <c r="E38" s="132">
        <v>67350138</v>
      </c>
    </row>
    <row r="39" spans="5:5">
      <c r="E39" s="132">
        <v>13075705</v>
      </c>
    </row>
    <row r="40" spans="5:5">
      <c r="E40" s="132">
        <v>12742803</v>
      </c>
    </row>
    <row r="41" spans="5:5">
      <c r="E41" s="132">
        <v>67616447</v>
      </c>
    </row>
    <row r="42" spans="5:5">
      <c r="E42" s="132">
        <v>67532775</v>
      </c>
    </row>
    <row r="43" spans="5:5">
      <c r="E43" s="132">
        <v>67527677</v>
      </c>
    </row>
    <row r="44" spans="5:5">
      <c r="E44" s="132">
        <v>11169703</v>
      </c>
    </row>
    <row r="45" spans="5:5">
      <c r="E45" s="132">
        <v>11176904</v>
      </c>
    </row>
    <row r="46" spans="5:5">
      <c r="E46" s="132">
        <v>67483257</v>
      </c>
    </row>
    <row r="47" spans="5:5">
      <c r="E47" s="132">
        <v>19630403</v>
      </c>
    </row>
    <row r="48" spans="5:5">
      <c r="E48" s="132">
        <v>67263875</v>
      </c>
    </row>
    <row r="49" spans="5:5">
      <c r="E49" s="132">
        <v>10338004</v>
      </c>
    </row>
    <row r="50" spans="5:5">
      <c r="E50" s="132">
        <v>10341203</v>
      </c>
    </row>
    <row r="51" spans="5:5">
      <c r="E51" s="132">
        <v>10338303</v>
      </c>
    </row>
    <row r="52" spans="5:5">
      <c r="E52" s="132">
        <v>10340803</v>
      </c>
    </row>
    <row r="53" spans="5:5">
      <c r="E53" s="132">
        <v>19286704</v>
      </c>
    </row>
    <row r="54" spans="5:5">
      <c r="E54" s="132">
        <v>16629506</v>
      </c>
    </row>
    <row r="55" spans="5:5">
      <c r="E55" s="132">
        <v>67842798</v>
      </c>
    </row>
    <row r="56" spans="5:5">
      <c r="E56" s="132">
        <v>10340503</v>
      </c>
    </row>
    <row r="57" spans="5:5">
      <c r="E57" s="132">
        <v>19318604</v>
      </c>
    </row>
    <row r="58" spans="5:5">
      <c r="E58" s="132">
        <v>19318504</v>
      </c>
    </row>
    <row r="59" spans="5:5">
      <c r="E59" s="132">
        <v>10340402</v>
      </c>
    </row>
    <row r="60" spans="5:5">
      <c r="E60" s="132">
        <v>10445203</v>
      </c>
    </row>
    <row r="61" spans="5:5">
      <c r="E61" s="132">
        <v>11622103</v>
      </c>
    </row>
    <row r="62" spans="5:5">
      <c r="E62" s="132">
        <v>15180303</v>
      </c>
    </row>
    <row r="63" spans="5:5">
      <c r="E63" s="132">
        <v>17709106</v>
      </c>
    </row>
    <row r="64" spans="5:5">
      <c r="E64" s="132">
        <v>10442804</v>
      </c>
    </row>
    <row r="65" spans="5:5">
      <c r="E65" s="132">
        <v>10465304</v>
      </c>
    </row>
    <row r="66" spans="5:5">
      <c r="E66" s="132">
        <v>10451303</v>
      </c>
    </row>
    <row r="67" spans="5:5">
      <c r="E67" s="132">
        <v>67506747</v>
      </c>
    </row>
    <row r="68" spans="5:5">
      <c r="E68" s="132">
        <v>23045003</v>
      </c>
    </row>
    <row r="69" spans="5:5">
      <c r="E69" s="132">
        <v>10465103</v>
      </c>
    </row>
    <row r="70" spans="5:5">
      <c r="E70" s="132">
        <v>67409495</v>
      </c>
    </row>
    <row r="71" spans="5:5">
      <c r="E71" s="132">
        <v>10429702</v>
      </c>
    </row>
    <row r="72" spans="5:5">
      <c r="E72" s="132">
        <v>10429102</v>
      </c>
    </row>
    <row r="73" spans="5:5">
      <c r="E73" s="132">
        <v>10436002</v>
      </c>
    </row>
    <row r="74" spans="5:5">
      <c r="E74" s="132">
        <v>15199102</v>
      </c>
    </row>
    <row r="75" spans="5:5">
      <c r="E75" s="132">
        <v>19407402</v>
      </c>
    </row>
    <row r="76" spans="5:5">
      <c r="E76" s="132">
        <v>15199303</v>
      </c>
    </row>
    <row r="77" spans="5:5">
      <c r="E77" s="132">
        <v>17499701</v>
      </c>
    </row>
    <row r="78" spans="5:5">
      <c r="E78" s="132">
        <v>67751205</v>
      </c>
    </row>
    <row r="79" spans="5:5">
      <c r="E79" s="132">
        <v>17805702</v>
      </c>
    </row>
    <row r="80" spans="5:5">
      <c r="E80" s="132">
        <v>67751195</v>
      </c>
    </row>
    <row r="81" spans="5:5">
      <c r="E81" s="132">
        <v>17307402</v>
      </c>
    </row>
    <row r="82" spans="5:5">
      <c r="E82" s="132">
        <v>67789954</v>
      </c>
    </row>
    <row r="83" spans="5:5">
      <c r="E83" s="132">
        <v>16708304</v>
      </c>
    </row>
    <row r="84" spans="5:5">
      <c r="E84" s="132">
        <v>27135002</v>
      </c>
    </row>
    <row r="85" spans="5:5">
      <c r="E85" s="132">
        <v>17846002</v>
      </c>
    </row>
    <row r="86" spans="5:5">
      <c r="E86" s="132">
        <v>27258102</v>
      </c>
    </row>
    <row r="87" spans="5:5">
      <c r="E87" s="132">
        <v>67751210</v>
      </c>
    </row>
    <row r="88" spans="5:5">
      <c r="E88" s="132">
        <v>13065911</v>
      </c>
    </row>
    <row r="89" spans="5:5">
      <c r="E89" s="132">
        <v>18536103</v>
      </c>
    </row>
    <row r="90" spans="5:5">
      <c r="E90" s="132">
        <v>16004803</v>
      </c>
    </row>
    <row r="91" spans="5:5">
      <c r="E91" s="132">
        <v>67186818</v>
      </c>
    </row>
    <row r="92" spans="5:5">
      <c r="E92" s="132">
        <v>67186819</v>
      </c>
    </row>
    <row r="93" spans="5:5">
      <c r="E93" s="132">
        <v>67186822</v>
      </c>
    </row>
    <row r="94" spans="5:5">
      <c r="E94" s="132">
        <v>67651650</v>
      </c>
    </row>
    <row r="95" spans="5:5">
      <c r="E95" s="132">
        <v>67563952</v>
      </c>
    </row>
    <row r="96" spans="5:5">
      <c r="E96" s="132">
        <v>67354075</v>
      </c>
    </row>
    <row r="97" spans="5:5">
      <c r="E97" s="132">
        <v>67354077</v>
      </c>
    </row>
    <row r="98" spans="5:5">
      <c r="E98" s="132">
        <v>67354076</v>
      </c>
    </row>
    <row r="99" spans="5:5">
      <c r="E99" s="132">
        <v>67418234</v>
      </c>
    </row>
    <row r="100" spans="5:5">
      <c r="E100" s="132">
        <v>16567202</v>
      </c>
    </row>
    <row r="101" spans="5:5">
      <c r="E101" s="132">
        <v>15907903</v>
      </c>
    </row>
    <row r="102" spans="5:5">
      <c r="E102" s="132">
        <v>17500101</v>
      </c>
    </row>
    <row r="103" spans="5:5">
      <c r="E103" s="132">
        <v>15409603</v>
      </c>
    </row>
    <row r="104" spans="5:5">
      <c r="E104" s="132">
        <v>18248004</v>
      </c>
    </row>
    <row r="105" spans="5:5">
      <c r="E105" s="132">
        <v>16612203</v>
      </c>
    </row>
    <row r="106" spans="5:5">
      <c r="E106" s="132">
        <v>15398303</v>
      </c>
    </row>
    <row r="107" spans="5:5">
      <c r="E107" s="132">
        <v>15396204</v>
      </c>
    </row>
    <row r="108" spans="5:5">
      <c r="E108" s="132">
        <v>15910905</v>
      </c>
    </row>
    <row r="109" spans="5:5">
      <c r="E109" s="132">
        <v>67493385</v>
      </c>
    </row>
    <row r="110" spans="5:5">
      <c r="E110" s="132">
        <v>15276006</v>
      </c>
    </row>
    <row r="111" spans="5:5">
      <c r="E111" s="132">
        <v>67505008</v>
      </c>
    </row>
    <row r="112" spans="5:5">
      <c r="E112" s="132">
        <v>67520285</v>
      </c>
    </row>
    <row r="113" spans="5:5">
      <c r="E113" s="132">
        <v>15290002</v>
      </c>
    </row>
    <row r="114" spans="5:5">
      <c r="E114" s="132">
        <v>15168802</v>
      </c>
    </row>
    <row r="115" spans="5:5">
      <c r="E115" s="132">
        <v>14483304</v>
      </c>
    </row>
    <row r="116" spans="5:5">
      <c r="E116" s="132">
        <v>18797105</v>
      </c>
    </row>
    <row r="117" spans="5:5">
      <c r="E117" s="132">
        <v>19686803</v>
      </c>
    </row>
    <row r="118" spans="5:5">
      <c r="E118" s="132">
        <v>18185902</v>
      </c>
    </row>
    <row r="119" spans="5:5">
      <c r="E119" s="132">
        <v>15392604</v>
      </c>
    </row>
    <row r="120" spans="5:5">
      <c r="E120" s="132">
        <v>25392701</v>
      </c>
    </row>
    <row r="121" spans="5:5">
      <c r="E121" s="132">
        <v>25392201</v>
      </c>
    </row>
    <row r="122" spans="5:5">
      <c r="E122" s="132">
        <v>25392501</v>
      </c>
    </row>
    <row r="123" spans="5:5">
      <c r="E123" s="132">
        <v>25392101</v>
      </c>
    </row>
    <row r="124" spans="5:5">
      <c r="E124" s="132">
        <v>387135</v>
      </c>
    </row>
    <row r="125" spans="5:5">
      <c r="E125" s="132">
        <v>10450002</v>
      </c>
    </row>
    <row r="126" spans="5:5">
      <c r="E126" s="132">
        <v>19832703</v>
      </c>
    </row>
    <row r="127" spans="5:5">
      <c r="E127" s="132">
        <v>67626486</v>
      </c>
    </row>
    <row r="128" spans="5:5">
      <c r="E128" s="132">
        <v>67354157</v>
      </c>
    </row>
    <row r="129" spans="5:5">
      <c r="E129" s="132">
        <v>67354159</v>
      </c>
    </row>
    <row r="130" spans="5:5">
      <c r="E130" s="132">
        <v>67354156</v>
      </c>
    </row>
    <row r="131" spans="5:5">
      <c r="E131" s="132">
        <v>67354158</v>
      </c>
    </row>
    <row r="132" spans="5:5">
      <c r="E132" s="132">
        <v>19845402</v>
      </c>
    </row>
    <row r="133" spans="5:5">
      <c r="E133" s="132">
        <v>13082202</v>
      </c>
    </row>
    <row r="134" spans="5:5">
      <c r="E134" s="132">
        <v>13085404</v>
      </c>
    </row>
    <row r="135" spans="5:5">
      <c r="E135" s="132">
        <v>17828003</v>
      </c>
    </row>
    <row r="136" spans="5:5">
      <c r="E136" s="132">
        <v>15062104</v>
      </c>
    </row>
    <row r="137" spans="5:5">
      <c r="E137" s="132">
        <v>15814704</v>
      </c>
    </row>
    <row r="138" spans="5:5">
      <c r="E138" s="132">
        <v>37015701</v>
      </c>
    </row>
    <row r="139" spans="5:5">
      <c r="E139" s="132">
        <v>11944401</v>
      </c>
    </row>
    <row r="140" spans="5:5">
      <c r="E140" s="132">
        <v>11944702</v>
      </c>
    </row>
    <row r="141" spans="5:5">
      <c r="E141" s="132">
        <v>11946901</v>
      </c>
    </row>
    <row r="142" spans="5:5">
      <c r="E142" s="132">
        <v>15890701</v>
      </c>
    </row>
    <row r="143" spans="5:5">
      <c r="E143" s="132">
        <v>25915701</v>
      </c>
    </row>
    <row r="144" spans="5:5">
      <c r="E144" s="132">
        <v>25879301</v>
      </c>
    </row>
    <row r="145" spans="5:5">
      <c r="E145" s="132">
        <v>23848001</v>
      </c>
    </row>
    <row r="146" spans="5:5">
      <c r="E146" s="132">
        <v>25872001</v>
      </c>
    </row>
    <row r="147" spans="5:5">
      <c r="E147" s="132">
        <v>15883701</v>
      </c>
    </row>
    <row r="148" spans="5:5">
      <c r="E148" s="132">
        <v>25898801</v>
      </c>
    </row>
    <row r="149" spans="5:5">
      <c r="E149" s="132">
        <v>25871801</v>
      </c>
    </row>
    <row r="150" spans="5:5">
      <c r="E150" s="132">
        <v>67578686</v>
      </c>
    </row>
    <row r="151" spans="5:5">
      <c r="E151" s="132">
        <v>25883301</v>
      </c>
    </row>
    <row r="152" spans="5:5">
      <c r="E152" s="132">
        <v>15883201</v>
      </c>
    </row>
    <row r="153" spans="5:5">
      <c r="E153" s="132">
        <v>15898501</v>
      </c>
    </row>
    <row r="154" spans="5:5">
      <c r="E154" s="132">
        <v>25879601</v>
      </c>
    </row>
    <row r="155" spans="5:5">
      <c r="E155" s="132">
        <v>15871901</v>
      </c>
    </row>
    <row r="156" spans="5:5">
      <c r="E156" s="132">
        <v>67578688</v>
      </c>
    </row>
    <row r="157" spans="5:5">
      <c r="E157" s="132">
        <v>67578692</v>
      </c>
    </row>
    <row r="158" spans="5:5">
      <c r="E158" s="132">
        <v>67578696</v>
      </c>
    </row>
    <row r="159" spans="5:5">
      <c r="E159" s="132">
        <v>67602271</v>
      </c>
    </row>
    <row r="160" spans="5:5">
      <c r="E160" s="132">
        <v>19952501</v>
      </c>
    </row>
    <row r="161" spans="5:5">
      <c r="E161" s="132">
        <v>19951301</v>
      </c>
    </row>
    <row r="162" spans="5:5">
      <c r="E162" s="132">
        <v>19951501</v>
      </c>
    </row>
    <row r="163" spans="5:5">
      <c r="E163" s="132">
        <v>19951701</v>
      </c>
    </row>
    <row r="164" spans="5:5">
      <c r="E164" s="132">
        <v>19952101</v>
      </c>
    </row>
    <row r="165" spans="5:5">
      <c r="E165" s="132">
        <v>19752603</v>
      </c>
    </row>
    <row r="166" spans="5:5">
      <c r="E166" s="132">
        <v>67867051</v>
      </c>
    </row>
    <row r="167" spans="5:5">
      <c r="E167" s="132">
        <v>67188996</v>
      </c>
    </row>
    <row r="168" spans="5:5">
      <c r="E168" s="132">
        <v>15906503</v>
      </c>
    </row>
    <row r="169" spans="5:5">
      <c r="E169" s="132">
        <v>67682359</v>
      </c>
    </row>
    <row r="170" spans="5:5">
      <c r="E170" s="132">
        <v>67682350</v>
      </c>
    </row>
    <row r="171" spans="5:5">
      <c r="E171" s="132">
        <v>67682348</v>
      </c>
    </row>
    <row r="172" spans="5:5">
      <c r="E172" s="132">
        <v>67682357</v>
      </c>
    </row>
    <row r="173" spans="5:5">
      <c r="E173" s="132">
        <v>19376305</v>
      </c>
    </row>
    <row r="174" spans="5:5">
      <c r="E174" s="132">
        <v>19376505</v>
      </c>
    </row>
    <row r="175" spans="5:5">
      <c r="E175" s="132">
        <v>19376105</v>
      </c>
    </row>
    <row r="176" spans="5:5">
      <c r="E176" s="132">
        <v>15573009</v>
      </c>
    </row>
    <row r="177" spans="5:5">
      <c r="E177" s="132">
        <v>15573107</v>
      </c>
    </row>
    <row r="178" spans="5:5">
      <c r="E178" s="132">
        <v>67800392</v>
      </c>
    </row>
    <row r="179" spans="5:5">
      <c r="E179" s="132">
        <v>67800398</v>
      </c>
    </row>
    <row r="180" spans="5:5">
      <c r="E180" s="132">
        <v>67800517</v>
      </c>
    </row>
    <row r="181" spans="5:5">
      <c r="E181" s="132">
        <v>67240019</v>
      </c>
    </row>
    <row r="182" spans="5:5">
      <c r="E182" s="132">
        <v>67803623</v>
      </c>
    </row>
    <row r="183" spans="5:5">
      <c r="E183" s="132">
        <v>67635407</v>
      </c>
    </row>
    <row r="184" spans="5:5">
      <c r="E184" s="132">
        <v>12879801</v>
      </c>
    </row>
    <row r="185" spans="5:5">
      <c r="E185" s="132">
        <v>15485611</v>
      </c>
    </row>
    <row r="186" spans="5:5">
      <c r="E186" s="132">
        <v>67294224</v>
      </c>
    </row>
    <row r="187" spans="5:5">
      <c r="E187" s="132">
        <v>67565798</v>
      </c>
    </row>
    <row r="188" spans="5:5">
      <c r="E188" s="132">
        <v>67753866</v>
      </c>
    </row>
    <row r="189" spans="5:5">
      <c r="E189" s="132">
        <v>67565789</v>
      </c>
    </row>
    <row r="190" spans="5:5">
      <c r="E190" s="132">
        <v>67753627</v>
      </c>
    </row>
    <row r="191" spans="5:5">
      <c r="E191" s="132">
        <v>67565787</v>
      </c>
    </row>
    <row r="192" spans="5:5">
      <c r="E192" s="132">
        <v>67565792</v>
      </c>
    </row>
    <row r="193" spans="5:5">
      <c r="E193" s="132">
        <v>67565485</v>
      </c>
    </row>
    <row r="194" spans="5:5">
      <c r="E194" s="132">
        <v>67753618</v>
      </c>
    </row>
    <row r="195" spans="5:5">
      <c r="E195" s="132">
        <v>67787596</v>
      </c>
    </row>
    <row r="196" spans="5:5">
      <c r="E196" s="132">
        <v>67787594</v>
      </c>
    </row>
    <row r="197" spans="5:5">
      <c r="E197" s="132">
        <v>10077601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
  <sheetViews>
    <sheetView workbookViewId="0">
      <selection sqref="A1:Q4"/>
    </sheetView>
  </sheetViews>
  <sheetFormatPr defaultRowHeight="12.5"/>
  <cols>
    <col min="1" max="1" width="11.54296875" customWidth="1"/>
    <col min="2" max="2" width="31.08984375" bestFit="1" customWidth="1"/>
    <col min="3" max="3" width="32.54296875" bestFit="1" customWidth="1"/>
    <col min="4" max="4" width="26.36328125" bestFit="1" customWidth="1"/>
    <col min="5" max="14" width="11.54296875" customWidth="1"/>
    <col min="15" max="15" width="15.36328125" customWidth="1"/>
    <col min="16" max="16" width="14.453125" customWidth="1"/>
    <col min="17" max="17" width="11.36328125" customWidth="1"/>
  </cols>
  <sheetData>
    <row r="1" spans="1:17" ht="14">
      <c r="A1" s="191" t="s">
        <v>88</v>
      </c>
      <c r="B1" s="191" t="s">
        <v>0</v>
      </c>
      <c r="C1" s="191" t="s">
        <v>196</v>
      </c>
      <c r="D1" s="191" t="s">
        <v>90</v>
      </c>
      <c r="E1" s="191" t="s">
        <v>1</v>
      </c>
      <c r="F1" s="192" t="s">
        <v>93</v>
      </c>
      <c r="G1" s="192" t="s">
        <v>60</v>
      </c>
      <c r="H1" s="191" t="s">
        <v>49</v>
      </c>
      <c r="I1" s="191" t="s">
        <v>9</v>
      </c>
      <c r="J1" s="191" t="s">
        <v>2</v>
      </c>
      <c r="K1" s="191" t="s">
        <v>3</v>
      </c>
      <c r="L1" s="191" t="s">
        <v>4</v>
      </c>
      <c r="M1" s="193" t="s">
        <v>227</v>
      </c>
      <c r="N1" s="191" t="s">
        <v>5</v>
      </c>
      <c r="O1" s="191" t="s">
        <v>6</v>
      </c>
      <c r="P1" s="191" t="s">
        <v>269</v>
      </c>
      <c r="Q1" s="191" t="s">
        <v>7</v>
      </c>
    </row>
    <row r="2" spans="1:17" ht="14">
      <c r="A2" s="194"/>
      <c r="B2" s="194"/>
      <c r="C2" s="194"/>
      <c r="D2" s="194"/>
      <c r="E2" s="194" t="s">
        <v>8</v>
      </c>
      <c r="F2" s="195"/>
      <c r="G2" s="195"/>
      <c r="H2" s="194"/>
      <c r="I2" s="194"/>
      <c r="J2" s="194" t="s">
        <v>10</v>
      </c>
      <c r="K2" s="194" t="s">
        <v>11</v>
      </c>
      <c r="L2" s="194" t="s">
        <v>12</v>
      </c>
      <c r="M2" s="194" t="s">
        <v>228</v>
      </c>
      <c r="N2" s="194" t="s">
        <v>13</v>
      </c>
      <c r="O2" s="194"/>
      <c r="P2" s="194" t="s">
        <v>6</v>
      </c>
      <c r="Q2" s="194" t="s">
        <v>14</v>
      </c>
    </row>
    <row r="3" spans="1:17" ht="14">
      <c r="A3" s="196">
        <v>67532775</v>
      </c>
      <c r="B3" s="197" t="s">
        <v>204</v>
      </c>
      <c r="C3" s="197" t="s">
        <v>216</v>
      </c>
      <c r="D3" s="198" t="s">
        <v>270</v>
      </c>
      <c r="E3" s="199">
        <v>0.34</v>
      </c>
      <c r="F3" s="200">
        <v>2395</v>
      </c>
      <c r="G3" s="201">
        <v>0</v>
      </c>
      <c r="H3" s="202">
        <v>2395</v>
      </c>
      <c r="I3" s="203">
        <v>3041.65</v>
      </c>
      <c r="J3" s="204">
        <v>0.27</v>
      </c>
      <c r="K3" s="205">
        <v>2</v>
      </c>
      <c r="L3" s="206">
        <v>768</v>
      </c>
      <c r="M3" s="207"/>
      <c r="N3" s="208">
        <v>9</v>
      </c>
      <c r="O3" s="206">
        <v>8711200321377</v>
      </c>
      <c r="P3" s="206">
        <v>8711200321346</v>
      </c>
      <c r="Q3" s="209">
        <v>21039090</v>
      </c>
    </row>
    <row r="4" spans="1:17" ht="14">
      <c r="A4" s="196">
        <v>67527677</v>
      </c>
      <c r="B4" s="197" t="s">
        <v>123</v>
      </c>
      <c r="C4" s="197" t="s">
        <v>195</v>
      </c>
      <c r="D4" s="198" t="s">
        <v>271</v>
      </c>
      <c r="E4" s="199">
        <v>0.34</v>
      </c>
      <c r="F4" s="200">
        <v>2395</v>
      </c>
      <c r="G4" s="201">
        <v>102</v>
      </c>
      <c r="H4" s="202">
        <f t="shared" ref="H4" si="0">+F4+G4</f>
        <v>2497</v>
      </c>
      <c r="I4" s="203">
        <f t="shared" ref="I4" si="1">+H4*(1+J4)</f>
        <v>3171.19</v>
      </c>
      <c r="J4" s="204">
        <v>0.27</v>
      </c>
      <c r="K4" s="205">
        <v>2</v>
      </c>
      <c r="L4" s="206">
        <v>768</v>
      </c>
      <c r="M4" s="207"/>
      <c r="N4" s="208">
        <v>12</v>
      </c>
      <c r="O4" s="206">
        <v>8711200321414</v>
      </c>
      <c r="P4" s="206">
        <v>8711200321322</v>
      </c>
      <c r="Q4" s="209">
        <v>21039090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Unilever FoodSolutions</vt:lpstr>
      <vt:lpstr>össz</vt:lpstr>
      <vt:lpstr>Sheet1</vt:lpstr>
      <vt:lpstr>'Unilever FoodSolutions'!Print_Area</vt:lpstr>
      <vt:lpstr>'Unilever FoodSolutions'!Print_Titles</vt:lpstr>
    </vt:vector>
  </TitlesOfParts>
  <Company>Unilever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jkerek01</dc:creator>
  <cp:lastModifiedBy>Soos, Reka</cp:lastModifiedBy>
  <cp:lastPrinted>2021-02-26T11:00:54Z</cp:lastPrinted>
  <dcterms:created xsi:type="dcterms:W3CDTF">2004-07-07T09:12:11Z</dcterms:created>
  <dcterms:modified xsi:type="dcterms:W3CDTF">2021-05-26T12:46:23Z</dcterms:modified>
</cp:coreProperties>
</file>