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unilever.sharepoint.com/sites/ChannelmarketingUFSHU/Shared Documents/COMMON/ÁRLISTA/2025/"/>
    </mc:Choice>
  </mc:AlternateContent>
  <xr:revisionPtr revIDLastSave="0" documentId="8_{B348F049-AD5F-43B7-B3EC-B40141103C17}" xr6:coauthVersionLast="47" xr6:coauthVersionMax="47" xr10:uidLastSave="{00000000-0000-0000-0000-000000000000}"/>
  <bookViews>
    <workbookView xWindow="-110" yWindow="-110" windowWidth="19420" windowHeight="10300" firstSheet="1" activeTab="1" xr2:uid="{00000000-000D-0000-FFFF-FFFF00000000}"/>
  </bookViews>
  <sheets>
    <sheet name="pcBookData" sheetId="3" state="veryHidden" r:id="rId1"/>
    <sheet name="Unilever FoodSolutions" sheetId="1" r:id="rId2"/>
    <sheet name="UFS kiegészítő log.adatok" sheetId="7" r:id="rId3"/>
    <sheet name="Sheet1" sheetId="9" state="hidden" r:id="rId4"/>
    <sheet name="Kiskereskedelmi termekek " sheetId="6" r:id="rId5"/>
    <sheet name="Kisker term. kieg. log.adatok" sheetId="8" r:id="rId6"/>
    <sheet name="honett" sheetId="10" state="hidden" r:id="rId7"/>
  </sheets>
  <definedNames>
    <definedName name="_xlnm._FilterDatabase" localSheetId="5" hidden="1">'Kisker term. kieg. log.adatok'!$A$3:$T$45</definedName>
    <definedName name="_xlnm._FilterDatabase" localSheetId="4" hidden="1">'Kiskereskedelmi termekek '!$A$7:$P$49</definedName>
    <definedName name="_xlnm._FilterDatabase" localSheetId="2" hidden="1">'UFS kiegészítő log.adatok'!$A$2:$U$148</definedName>
    <definedName name="_xlnm._FilterDatabase" localSheetId="1" hidden="1">'Unilever FoodSolutions'!$A$6:$Q$154</definedName>
    <definedName name="arkozles">#REF!</definedName>
    <definedName name="m">#N/A</definedName>
    <definedName name="_xlnm.Print_Area" localSheetId="5">'Kisker term. kieg. log.adatok'!$A$2:$T$5</definedName>
    <definedName name="_xlnm.Print_Area" localSheetId="4">'Kiskereskedelmi termekek '!$A$1:$P$42</definedName>
    <definedName name="_xlnm.Print_Area" localSheetId="2">'UFS kiegészítő log.adatok'!$A$1:$T$148</definedName>
    <definedName name="_xlnm.Print_Area" localSheetId="1">'Unilever FoodSolutions'!$A$1:$Q$159</definedName>
    <definedName name="_xlnm.Print_Titles" localSheetId="5">'Kisker term. kieg. log.adatok'!$2:$3</definedName>
    <definedName name="_xlnm.Print_Titles" localSheetId="4">'Kiskereskedelmi termekek '!$6:$7</definedName>
    <definedName name="_xlnm.Print_Titles" localSheetId="2">'UFS kiegészítő log.adatok'!$1:$2</definedName>
    <definedName name="_xlnm.Print_Titles" localSheetId="1">'Unilever FoodSolutions'!$5:$6</definedName>
    <definedName name="Z_5AC46F49_55C2_4EBA_8226_AA874BB9C7C1_.wvu.Cols" localSheetId="4" hidden="1">'Kiskereskedelmi termekek '!#REF!,'Kiskereskedelmi termekek '!#REF!</definedName>
    <definedName name="Z_5AC46F49_55C2_4EBA_8226_AA874BB9C7C1_.wvu.Cols" localSheetId="1" hidden="1">'Unilever FoodSolutions'!#REF!,'Unilever FoodSolutions'!#REF!</definedName>
    <definedName name="Z_5AC46F49_55C2_4EBA_8226_AA874BB9C7C1_.wvu.FilterData" localSheetId="4" hidden="1">'Kiskereskedelmi termekek '!#REF!</definedName>
    <definedName name="Z_5AC46F49_55C2_4EBA_8226_AA874BB9C7C1_.wvu.FilterData" localSheetId="1" hidden="1">'Unilever FoodSolutions'!#REF!</definedName>
    <definedName name="Z_5AC46F49_55C2_4EBA_8226_AA874BB9C7C1_.wvu.PrintArea" localSheetId="4" hidden="1">'Kiskereskedelmi termekek '!$B$1:$P$8</definedName>
    <definedName name="Z_5AC46F49_55C2_4EBA_8226_AA874BB9C7C1_.wvu.PrintArea" localSheetId="1" hidden="1">'Unilever FoodSolutions'!$B$1:$Q$159</definedName>
    <definedName name="Z_5AC46F49_55C2_4EBA_8226_AA874BB9C7C1_.wvu.Rows" localSheetId="4" hidden="1">'Kiskereskedelmi termekek '!#REF!</definedName>
    <definedName name="Z_5AC46F49_55C2_4EBA_8226_AA874BB9C7C1_.wvu.Rows" localSheetId="1" hidden="1">'Unilever FoodSolutions'!#REF!</definedName>
  </definedNames>
  <calcPr calcId="191029"/>
  <customWorkbookViews>
    <customWorkbookView name="jkerek01 - Personal View" guid="{5AC46F49-55C2-4EBA-8226-AA874BB9C7C1}" mergeInterval="0" personalView="1" maximized="1" windowWidth="1020" windowHeight="607"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08" i="7" l="1"/>
  <c r="S108" i="7"/>
  <c r="T106" i="7"/>
  <c r="S106" i="7"/>
  <c r="T104" i="7"/>
  <c r="S104" i="7"/>
  <c r="T102" i="7"/>
  <c r="S102" i="7"/>
  <c r="I113" i="1"/>
  <c r="H113" i="1"/>
  <c r="H112" i="1"/>
  <c r="I112" i="1" s="1"/>
  <c r="H111" i="1"/>
  <c r="I111" i="1" s="1"/>
  <c r="H110" i="1"/>
  <c r="I110" i="1" s="1"/>
  <c r="H109" i="1"/>
  <c r="I109" i="1" s="1"/>
  <c r="H108" i="1"/>
  <c r="I108" i="1" s="1"/>
  <c r="I107" i="1"/>
  <c r="H107" i="1"/>
  <c r="H106" i="1"/>
  <c r="I106" i="1" s="1"/>
  <c r="T19" i="7"/>
  <c r="S19" i="7"/>
  <c r="H23" i="1"/>
  <c r="I23" i="1" s="1"/>
  <c r="H22" i="1"/>
  <c r="I22" i="1" s="1"/>
  <c r="S98" i="7" l="1"/>
  <c r="T98" i="7"/>
  <c r="H103" i="1"/>
  <c r="I103" i="1" s="1"/>
  <c r="H66" i="1"/>
  <c r="I66" i="1" s="1"/>
  <c r="H24" i="1" l="1"/>
  <c r="I24" i="1" s="1"/>
  <c r="H25" i="1"/>
  <c r="I25" i="1" s="1"/>
  <c r="G19" i="1" l="1"/>
  <c r="H19" i="1" s="1"/>
  <c r="I19" i="1" s="1"/>
  <c r="H21" i="1"/>
  <c r="I21" i="1" s="1"/>
  <c r="H115" i="1"/>
  <c r="I115" i="1" s="1"/>
  <c r="H114" i="1"/>
  <c r="I114" i="1" s="1"/>
  <c r="H133" i="1" l="1"/>
  <c r="I133" i="1" s="1"/>
  <c r="H67" i="1" l="1"/>
  <c r="I67" i="1" s="1"/>
  <c r="H81" i="1"/>
  <c r="I81" i="1" s="1"/>
  <c r="H34" i="1" l="1"/>
  <c r="I34" i="1" s="1"/>
  <c r="H33" i="1"/>
  <c r="I33" i="1" s="1"/>
  <c r="H82" i="1"/>
  <c r="I82" i="1" s="1"/>
  <c r="H83" i="1" l="1"/>
  <c r="I83" i="1" s="1"/>
  <c r="H38" i="1"/>
  <c r="I38" i="1" s="1"/>
  <c r="H60" i="1" l="1"/>
  <c r="I60" i="1" s="1"/>
  <c r="H117" i="1" l="1"/>
  <c r="I117" i="1" s="1"/>
  <c r="H129" i="1"/>
  <c r="I129" i="1" s="1"/>
  <c r="G28" i="6" l="1"/>
  <c r="H28" i="6" s="1"/>
  <c r="G71" i="1" l="1"/>
  <c r="T67" i="7" l="1"/>
  <c r="S67" i="7"/>
  <c r="H71" i="1"/>
  <c r="I71" i="1" s="1"/>
  <c r="T52" i="7" l="1"/>
  <c r="T50" i="7"/>
  <c r="S50" i="7"/>
  <c r="S51" i="7"/>
  <c r="S52" i="7"/>
  <c r="G56" i="1"/>
  <c r="H56" i="1" s="1"/>
  <c r="I56" i="1" s="1"/>
  <c r="G54" i="1" l="1"/>
  <c r="H54" i="1" s="1"/>
  <c r="I54" i="1" s="1"/>
  <c r="G49" i="6"/>
  <c r="H49" i="6" s="1"/>
  <c r="G48" i="6"/>
  <c r="H48" i="6" s="1"/>
  <c r="H65" i="1" l="1"/>
  <c r="I65" i="1" s="1"/>
  <c r="H37" i="1" l="1"/>
  <c r="I37" i="1" s="1"/>
  <c r="H36" i="1"/>
  <c r="I36" i="1" s="1"/>
  <c r="S32" i="7"/>
  <c r="S45" i="7"/>
  <c r="G49" i="1"/>
  <c r="H49" i="1" s="1"/>
  <c r="I49" i="1" s="1"/>
  <c r="H120" i="1"/>
  <c r="I120" i="1" s="1"/>
  <c r="H28" i="1" l="1"/>
  <c r="I28" i="1" s="1"/>
  <c r="H130" i="1" l="1"/>
  <c r="I130" i="1" s="1"/>
  <c r="H145" i="1"/>
  <c r="I145" i="1" s="1"/>
  <c r="H101" i="1" l="1"/>
  <c r="I101" i="1" s="1"/>
  <c r="H68" i="1"/>
  <c r="I68" i="1" s="1"/>
  <c r="H143" i="1"/>
  <c r="I143" i="1" s="1"/>
  <c r="H146" i="1"/>
  <c r="I146" i="1" s="1"/>
  <c r="H142" i="1" l="1"/>
  <c r="I142" i="1" s="1"/>
  <c r="H141" i="1"/>
  <c r="I141" i="1" s="1"/>
  <c r="H121" i="1"/>
  <c r="I121" i="1" s="1"/>
  <c r="H40" i="1" l="1"/>
  <c r="I40" i="1" s="1"/>
  <c r="H125" i="1" l="1"/>
  <c r="I125" i="1" s="1"/>
  <c r="H126" i="1"/>
  <c r="I126" i="1" s="1"/>
  <c r="H127" i="1"/>
  <c r="I127" i="1" s="1"/>
  <c r="H70" i="1" l="1"/>
  <c r="I70" i="1" s="1"/>
  <c r="K46" i="6"/>
  <c r="K45" i="6"/>
  <c r="G46" i="6"/>
  <c r="H46" i="6" s="1"/>
  <c r="G45" i="6"/>
  <c r="H45" i="6" s="1"/>
  <c r="G44" i="6" l="1"/>
  <c r="H44" i="6" s="1"/>
  <c r="G43" i="6"/>
  <c r="H43" i="6" s="1"/>
  <c r="G42" i="6"/>
  <c r="H42" i="6" s="1"/>
  <c r="G35" i="6"/>
  <c r="H35" i="6" s="1"/>
  <c r="G22" i="6"/>
  <c r="H22" i="6" s="1"/>
  <c r="G21" i="6"/>
  <c r="H21" i="6" s="1"/>
  <c r="G20" i="6"/>
  <c r="H20" i="6" s="1"/>
  <c r="G12" i="6"/>
  <c r="H12" i="6" s="1"/>
  <c r="G11" i="6"/>
  <c r="H11" i="6" s="1"/>
  <c r="G19" i="6" l="1"/>
  <c r="H19" i="6" s="1"/>
  <c r="G32" i="6"/>
  <c r="H32" i="6" s="1"/>
  <c r="G26" i="6"/>
  <c r="H26" i="6" s="1"/>
  <c r="G17" i="6"/>
  <c r="H17" i="6" s="1"/>
  <c r="G18" i="6"/>
  <c r="H18" i="6" s="1"/>
  <c r="G30" i="6"/>
  <c r="H30" i="6" s="1"/>
  <c r="G13" i="6"/>
  <c r="H13" i="6" s="1"/>
  <c r="G23" i="6"/>
  <c r="H23" i="6" s="1"/>
  <c r="G36" i="6"/>
  <c r="H36" i="6" s="1"/>
  <c r="G14" i="6"/>
  <c r="H14" i="6" s="1"/>
  <c r="G24" i="6"/>
  <c r="H24" i="6" s="1"/>
  <c r="G37" i="6"/>
  <c r="H37" i="6" s="1"/>
  <c r="G15" i="6"/>
  <c r="H15" i="6" s="1"/>
  <c r="G25" i="6"/>
  <c r="H25" i="6" s="1"/>
  <c r="G38" i="6"/>
  <c r="H38" i="6" s="1"/>
  <c r="G16" i="6"/>
  <c r="H16" i="6" s="1"/>
  <c r="G39" i="6"/>
  <c r="H39" i="6" s="1"/>
  <c r="H131" i="1" l="1"/>
  <c r="I131" i="1" s="1"/>
  <c r="H27" i="1"/>
  <c r="I27" i="1" s="1"/>
  <c r="H30" i="1"/>
  <c r="I30" i="1" s="1"/>
  <c r="H96" i="1" l="1"/>
  <c r="I96" i="1" s="1"/>
  <c r="H90" i="1" l="1"/>
  <c r="I90" i="1" s="1"/>
  <c r="H124" i="1" l="1"/>
  <c r="I124" i="1" s="1"/>
  <c r="G9" i="6" l="1"/>
  <c r="H9" i="6" s="1"/>
  <c r="H122" i="1" l="1"/>
  <c r="I122" i="1" s="1"/>
  <c r="H42" i="1"/>
  <c r="I42" i="1" s="1"/>
  <c r="H123" i="1" l="1"/>
  <c r="I123" i="1" s="1"/>
  <c r="H45" i="1" l="1"/>
  <c r="I45" i="1" s="1"/>
  <c r="H154" i="1"/>
  <c r="H152" i="1"/>
  <c r="H151" i="1"/>
  <c r="H150" i="1"/>
  <c r="H149" i="1"/>
  <c r="H148" i="1"/>
  <c r="H147" i="1"/>
  <c r="H139" i="1"/>
  <c r="H138" i="1"/>
  <c r="H137" i="1"/>
  <c r="H135" i="1"/>
  <c r="H134" i="1"/>
  <c r="H118" i="1"/>
  <c r="H104" i="1"/>
  <c r="H102" i="1"/>
  <c r="H99" i="1"/>
  <c r="H97" i="1"/>
  <c r="H95" i="1"/>
  <c r="H94" i="1"/>
  <c r="H93" i="1"/>
  <c r="H87" i="1"/>
  <c r="H79" i="1"/>
  <c r="H77" i="1"/>
  <c r="H76" i="1"/>
  <c r="H75" i="1"/>
  <c r="H14" i="1"/>
  <c r="H13" i="1"/>
  <c r="H12" i="1"/>
  <c r="H11" i="1"/>
  <c r="H10" i="1"/>
  <c r="H9" i="1"/>
  <c r="H8" i="1"/>
  <c r="H128" i="1" l="1"/>
  <c r="H91" i="1"/>
  <c r="H89" i="1"/>
  <c r="H86" i="1"/>
  <c r="H85" i="1"/>
  <c r="H78" i="1"/>
  <c r="H69" i="1"/>
  <c r="H63" i="1"/>
  <c r="H62" i="1"/>
  <c r="H61" i="1"/>
  <c r="H58" i="1"/>
  <c r="H57" i="1"/>
  <c r="H55" i="1"/>
  <c r="H52" i="1"/>
  <c r="H51" i="1"/>
  <c r="H50" i="1"/>
  <c r="H48" i="1"/>
  <c r="H47" i="1"/>
  <c r="H46" i="1"/>
  <c r="H44" i="1"/>
  <c r="H43" i="1"/>
  <c r="H41" i="1"/>
  <c r="H16" i="1"/>
  <c r="H17" i="1"/>
  <c r="H18" i="1"/>
  <c r="H73" i="1" l="1"/>
  <c r="H32" i="1"/>
  <c r="I32" i="1" s="1"/>
  <c r="I97" i="1"/>
  <c r="I102" i="1" l="1"/>
  <c r="I99" i="1" l="1"/>
  <c r="I104" i="1" l="1"/>
  <c r="I51" i="1" l="1"/>
  <c r="I43" i="1"/>
  <c r="I52" i="1" l="1"/>
  <c r="I50" i="1" l="1"/>
  <c r="I48" i="1" l="1"/>
  <c r="I47" i="1"/>
  <c r="I128" i="1" l="1"/>
  <c r="I73" i="1"/>
  <c r="I16" i="1"/>
  <c r="I17" i="1"/>
  <c r="I86" i="1" l="1"/>
  <c r="I91" i="1" l="1"/>
  <c r="I147" i="1" l="1"/>
  <c r="I41" i="1" l="1"/>
  <c r="I149" i="1" l="1"/>
  <c r="I137" i="1"/>
  <c r="I138" i="1" l="1"/>
  <c r="H4" i="9" l="1"/>
  <c r="I4" i="9" s="1"/>
  <c r="I118" i="1" l="1"/>
  <c r="I95" i="1" l="1"/>
  <c r="I57" i="1" l="1"/>
  <c r="I152" i="1" l="1"/>
  <c r="I151" i="1"/>
  <c r="I150" i="1"/>
  <c r="I18" i="1" l="1"/>
  <c r="I77" i="1" l="1"/>
  <c r="I76" i="1"/>
  <c r="I75" i="1"/>
  <c r="I154" i="1" l="1"/>
  <c r="I135" i="1"/>
  <c r="I134" i="1"/>
  <c r="I94" i="1"/>
  <c r="I93" i="1"/>
  <c r="I87" i="1"/>
  <c r="I85" i="1"/>
  <c r="I69" i="1"/>
  <c r="I63" i="1"/>
  <c r="I62" i="1"/>
  <c r="I61" i="1"/>
  <c r="I55" i="1"/>
  <c r="I46" i="1"/>
  <c r="I44" i="1"/>
  <c r="I14" i="1"/>
  <c r="I13" i="1"/>
  <c r="I12" i="1"/>
  <c r="I11" i="1"/>
  <c r="I10" i="1"/>
  <c r="I9" i="1"/>
  <c r="I89" i="1" l="1"/>
  <c r="I148" i="1" l="1"/>
  <c r="I58" i="1"/>
  <c r="I8" i="1" l="1"/>
  <c r="I78" i="1" l="1"/>
  <c r="I79" i="1" l="1"/>
  <c r="I139" i="1"/>
</calcChain>
</file>

<file path=xl/sharedStrings.xml><?xml version="1.0" encoding="utf-8"?>
<sst xmlns="http://schemas.openxmlformats.org/spreadsheetml/2006/main" count="1105" uniqueCount="703">
  <si>
    <t>Megnevezés</t>
  </si>
  <si>
    <t>Töltõsúly</t>
  </si>
  <si>
    <t>Lista ár</t>
  </si>
  <si>
    <t>ÁFA</t>
  </si>
  <si>
    <t>Cs.E.</t>
  </si>
  <si>
    <t>Darab/</t>
  </si>
  <si>
    <t>Adagár /Ft/</t>
  </si>
  <si>
    <t>Szav.</t>
  </si>
  <si>
    <t>EAN kód</t>
  </si>
  <si>
    <t>Vámtarifa</t>
  </si>
  <si>
    <t>/Kg/</t>
  </si>
  <si>
    <t xml:space="preserve">Åfa nélkül </t>
  </si>
  <si>
    <t>Åfa-val</t>
  </si>
  <si>
    <t>%</t>
  </si>
  <si>
    <t xml:space="preserve"> /db/</t>
  </si>
  <si>
    <t>Raklap</t>
  </si>
  <si>
    <t xml:space="preserve">ÁFA nélkül </t>
  </si>
  <si>
    <t>idő</t>
  </si>
  <si>
    <t>besorolás</t>
  </si>
  <si>
    <t>--</t>
  </si>
  <si>
    <t>180 adag</t>
  </si>
  <si>
    <t>157 adag</t>
  </si>
  <si>
    <t>120 adag</t>
  </si>
  <si>
    <t>147 adag</t>
  </si>
  <si>
    <t>1 liter</t>
  </si>
  <si>
    <t>UNILEVER Magyarország Kft.</t>
  </si>
  <si>
    <t>-</t>
  </si>
  <si>
    <t>K i s k e r e s k e d e l m i   k i s z e r e l é s ű   t e r m é k e k</t>
  </si>
  <si>
    <t>KNORR Primerba fűszerek növényi olajban</t>
  </si>
  <si>
    <t>38 adag</t>
  </si>
  <si>
    <t xml:space="preserve"> KNORR AROMA MIX</t>
  </si>
  <si>
    <t>85,5 liter</t>
  </si>
  <si>
    <t xml:space="preserve"> KNORR Alapok</t>
  </si>
  <si>
    <t xml:space="preserve"> KNORR Köretek</t>
  </si>
  <si>
    <t xml:space="preserve"> KNORR Sûrítõk</t>
  </si>
  <si>
    <t>HELLMANN's Mini Dresszingek</t>
  </si>
  <si>
    <t>GLOBUS DRESSZINGEK</t>
  </si>
  <si>
    <t>107/27 liter</t>
  </si>
  <si>
    <t>KNORR Sűrített paradicsom</t>
  </si>
  <si>
    <t>1138, Budapest</t>
  </si>
  <si>
    <t>NET Adóval</t>
  </si>
  <si>
    <t>&lt;BriefingPackage&gt;&lt;BriefingBook3 xmlns:xlink="http://www.w3.org/1999/xlink" DocumentVersionMajor="6" DocumentVersionMinor="0" MajorVersion="6" MinorVersion="0"&gt;&lt;MDStoreLink xlink:href="" xlink:type="simple"/&gt;&lt;Elements&gt;&lt;Page Name="BookPage" Caption="Sales in Pieces for Sales BOM Header, HPCE, Xmass08, Unilever" MDID="{CC70DB02-4DEC-460D-93BA-7A9C5B3154EA}" xlink:href="" xlink:type="simple"/&gt;&lt;/Elements&gt;&lt;Properties&gt;&lt;Property Name="ChangeChartViews" Category="Other" Value="Unrestricted"/&gt;&lt;Property Name="DrillDown" Category="Navigate Foreground" Value="Unrestricted"/&gt;&lt;Property Name="DrillUp" Category="Navigate Foreground" Value="Unrestricted"/&gt;&lt;Property Name="DrillThrough" Category="Drill To Detail" Value="Unrestricted"/&gt;&lt;Property Name="CrossDrill" Category="Navigate Background" Value="Unrestricted"/&gt;&lt;Property Name="Expand" Category="Navigate Foreground" Value="Unrestricted"/&gt;&lt;Property Name="Collapse" Category="Navigate Foreground" Value="Unrestricted"/&gt;&lt;Property Name="Eliminate" Category="Navigate Foreground" Value="Unrestricted"/&gt;&lt;Property Name="Isolate" Category="Navigate Foreground" Value="Unrestricted"/&gt;&lt;Property Name="Filter" Category="Other" Value="Unrestricted"/&gt;&lt;Property Name="Sort" Category="Other" Value="Unrestricted"/&gt;&lt;Property Name="Pivot" Category="Navigate Background" Value="Unrestricted"/&gt;&lt;Property Name="WriteBack" Category="Modeling Enabled" Value="Unrestricted"/&gt;&lt;Property Name="Actions" Category="Other" Value="Unrestricted"/&gt;&lt;Property Name="Interactions" Category="Navigate Background" Value="Unrestricted"/&gt;&lt;Property Name="Properties" Category="Other" Value="Unrestricted"/&gt;&lt;Property Name="Change Views" Category="Navigate Background" Value="Unrestricted"/&gt;&lt;Property Name="Display Notes" Category="Other" Value="Unrestricted"/&gt;&lt;Property Name="Display Slicer" Category="Navigate Foreground" Value="Unrestricted"/&gt;&lt;Property Name="Reset to Defaults" Category="Navigate Background" Value="Unrestricted"/&gt;&lt;Property Name="Export" Category="Other" Value="Unrestricted"/&gt;&lt;Property Name="AdHoc Query" Category="Navigate Background" Value="Unrestricted"/&gt;&lt;Property Name="MDX Editor" Category="Advanced Navigation" Value="Unrestricted"/&gt;&lt;Property Name="Data Mining" Category="Advanced Navigation" Value="Unrestricted"/&gt;&lt;Property Name="Dimension Tool Visible" Category="Dimension Tool Visible" Value="Unrestricted"/&gt;&lt;Property Name="Time Line Visible" Category="Timeline Visible" Value="Unrestricted"/&gt;&lt;Property Name="Dimension Tool Available" Category="Navigate Background" Value="Unrestricted"/&gt;&lt;Property Name="Time Line Available" Category="Navigate Background" Value="Unrestricted"/&gt;&lt;Property Name="Copy" Category="Other" Value="Unrestricted"/&gt;&lt;Property Name="ExceptionHighlight" Category="Other" Value="Unrestricted"/&gt;&lt;Property Name="SubTotals" Category="Other" Value="Unrestricted"/&gt;&lt;Property Name="Change Measure" Category="Navigate Background" Value="Unrestricted"/&gt;&lt;Property Name="New Tree" Category="Advanced Navigation" Value="Unrestricted"/&gt;&lt;Property Name="Wizard" Category="Navigate Background" Value="Unrestricted"/&gt;&lt;Property Name="ConfigureAxes" Category="Navigate Background" Value="Unrestricted"/&gt;&lt;Property Name="PointAttributes" Category="Other" Value="Unrestricted"/&gt;&lt;Property Name="StatisticalSliders" Category="Other" Value="Unrestricted"/&gt;&lt;/Properties&gt;&lt;PublishingOptions&gt;&lt;Properties/&gt;&lt;Components/&gt;&lt;/PublishingOptions&gt;&lt;/BriefingBook3&gt;&lt;BriefingPage3 Name="BookPage" Caption="Sales in Pieces for Sales BOM Header, HPCE, Xmass08, Unilever"&gt;&lt;ConnectionInfo&gt;&lt;Provider Name="{176941F9-18E8-47D6-860D-006FF2655608}" Caption="MSOLAP"/&gt;&lt;Server Name="ewsp003a.s2.ms.unilever.com:10391"/&gt;&lt;Catalog Name="esap001a"/&gt;&lt;Cube Name="[Sirius Sales Reporting Cube]" Caption="Sirius Sales Reporting Cube"/&gt;&lt;Schema Name=""/&gt;&lt;/ConnectionInfo&gt;&lt;Commands&gt;&lt;Command UsingDecoratedNames="Yes" SlicerConversion="No" Active="DSH"&gt;&lt;Measures&gt;&lt;Measure Name="[Measures].[Gross Sales Value]" Visible="Yes"/&gt;&lt;Measure Name="[Measures].[Promo GSV]" Visible="Yes"/&gt;&lt;Measure Name="[Measures].[Order Quantity-On]" Visible="Yes"/&gt;&lt;Measure Name="[Measures].[Order Format - Handling-On]" Visible="Yes"/&gt;&lt;Measure Name="[Measures].[SC Improvements-On]" Visible="Yes"/&gt;&lt;Measure Name="[Measures].[Prompt Payment-On]" Visible="Yes"/&gt;&lt;Measure Name="[Measures].[Payment Method-On]" Visible="Yes"/&gt;&lt;Measure Name="[Measures].[Established Portfolio - Assortment-On]" Visible="Yes"/&gt;&lt;Measure Name="[Measures].[New Products - Listing Fees-On]" Visible="Yes"/&gt;&lt;Measure Name="[Measures].[Established Portfolio - Extra Feature-On]" Visible="Yes"/&gt;&lt;Measure Name="[Measures].[New Products - Display and Installation Fees-On]" Visible="Yes"/&gt;&lt;Measure Name="[Measures].[Trade Communication to Consumer-On]" Visible="Yes"/&gt;&lt;Measure Name="[Measures].[Marked Price Off-On]" Visible="Yes"/&gt;&lt;Measure Name="[Measures].[Additional Weight-On]" Visible="Yes"/&gt;&lt;Measure Name="[Measures].[Managed EDLP-On]" Visible="Yes"/&gt;&lt;Measure Name="[Measures].[Unmarked CPP-On]" Visible="Yes"/&gt;&lt;Measure Name="[Measures].[Results Oriented Terms-On]" Visible="Yes"/&gt;&lt;Measure Name="[Measures].[Fixed Payments-On]" Visible="Yes"/&gt;&lt;Measure Name="[Measures].[Temp List Price Reduction-On]" Visible="Yes"/&gt;&lt;Measure Name="[Measures].[Free Product - Loading-On]" Visible="Yes"/&gt;&lt;Measure Name="[Measures].[Unmarked Trade Price-On]" Visible="Yes"/&gt;&lt;Measure Name="[Measures].[Tactical - Extra Bonus-On]" Visible="Yes"/&gt;&lt;Measure Name="[Measures].[Other Customer Specific-On]" Visible="Yes"/&gt;&lt;Measure Name="[Measures].[Broker distribution terms-On]" Visible="Yes"/&gt;&lt;Measure Name="[Measures].[General Terms-On]" Visible="Yes"/&gt;&lt;Measure Name="[Measures].[Promo NIV]" Visible="Yes"/&gt;&lt;Measure Name="[Measures].[Order Quantity-Off]" Visible="Yes"/&gt;&lt;Measure Name="[Measures].[Order Format - Handling-Off]" Visible="Yes"/&gt;&lt;Measure Name="[Measures].[SC Improvements-Off]" Visible="Yes"/&gt;&lt;Measure Name="[Measures].[Prompt Payment-Off]" Visible="Yes"/&gt;&lt;Measure Name="[Measures].[Payment Method-Off]" Visible="Yes"/&gt;&lt;Measure Name="[Measures].[Established Portfolio - Assortment-Off]" Visible="Yes"/&gt;&lt;Measure Name="[Measures].[New Products - Listing Fees-Off]" Visible="Yes"/&gt;&lt;Measure Name="[Measures].[Established Portfolio - Extra Feature-Off]" Visible="Yes"/&gt;&lt;Measure Name="[Measures].[New Products - Display and Installation Fees-Off]" Visible="Yes"/&gt;&lt;Measure Name="[Measures].[Marked Price Off-Off]" Visible="Yes"/&gt;&lt;Measure Name="[Measures].[Additional Weight-Off]" Visible="Yes"/&gt;&lt;Measure Name="[Measures].[Managed EDLP-Off]" Visible="Yes"/&gt;&lt;Measure Name="[Measures].[Unmarked CPP-Off]" Visible="Yes"/&gt;&lt;Measure Name="[Measures].[Coupons and Loyalty Card Off]" Visible="Yes"/&gt;&lt;Measure Name="[Measures].[Trade Communication to Consumer-Off]" Visible="Yes"/&gt;&lt;Measure Name="[Measures].[Results Oriented Terms-Off]" Visible="Yes"/&gt;&lt;Measure Name="[Measures].[Fixed Payments-Off]" Visible="Yes"/&gt;&lt;Measure Name="[Measures].[Temp List Price Reduction-Off]" Visible="Yes"/&gt;&lt;Measure Name="[Measures].[Free Product - Loading-Off]" Visible="Yes"/&gt;&lt;Measure Name="[Measures].[Unmarked Trade Price-Off]" Visible="Yes"/&gt;&lt;Measure Name="[Measures].[Tactical - Extra Bonus-Off]" Visible="Yes"/&gt;&lt;Measure Name="[Measures].[Other Customer Specific-Off]" Visible="Yes"/&gt;&lt;Measure Name="[Measures].[Broker distribution terms-Off]" Visible="Yes"/&gt;&lt;Measure Name="[Measures].[General Terms-Off]" Visible="Yes"/&gt;&lt;Measure Name="[Measures].[Promo NIP]" Visible="Yes"/&gt;&lt;Measure Name="[Measures].[Promo Turnover]" Visible="Yes"/&gt;&lt;Measure Name="[Measures].[Baseline for Rebate]" Visible="Yes"/&gt;&lt;Measure Name="[Measures].[Sales in Reporting Units]" Visible="Yes"/&gt;&lt;Measure Name="[Measures].[Promo in Reporting Units]" Visible="Yes"/&gt;&lt;Measure Name="[Measures].[Free Goods Qty Reporting Units]" Visible="Yes"/&gt;&lt;Measure Name="[Measures].[Sales in Consumer Units]" Visible="Yes"/&gt;&lt;Measure Name="[Measures].[Promo in Consumer Units]" Visible="Yes"/&gt;&lt;Measure Name="[Measures].[Sales in Pieces]" Visible="Yes"/&gt;&lt;Measure Name="[Measures].[Promo in Pieces]" Visible="Yes"/&gt;&lt;Measure Name="[Measures].[Sales in Net weight]" Visible="Yes"/&gt;&lt;Measure Name="[Measures].[Sales in Gross weight]" Visible="Yes"/&gt;&lt;Measure Name="[Measures].[Sales in Liters]" Visible="Yes"/&gt;&lt;Measure Name="[Measures].[Sales in Litons]" Visible="Yes"/&gt;&lt;Measure Name="[Measures].[Sales in Literkilos]" Visible="Yes"/&gt;&lt;Measure Name="[Measures].[Sales in Pallets]" Visible="Yes"/&gt;&lt;Measure Name="[Measures].[Sales in Layers]" Visible="Yes"/&gt;&lt;Measure Name="[Measures].[Sales in Cases]" Visible="Yes"/&gt;&lt;Measure Name="[Measures].[Promo in Cases]" Visible="Yes"/&gt;&lt;Measure Name="[Measures].[EO-Accruals Correction - This Year]" Visible="Yes"/&gt;&lt;Measure Name="[Measures].[EO-Accruals Correction - Prior Year]" Visible="Yes"/&gt;&lt;Measure Name="[Measures].[EO-Rebate Differences - Pay-Accr - This Year]" Visible="Yes"/&gt;&lt;Measure Name="[Measures].[EO-Rebate Differences - Pay-Accr - Prior Year]" Visible="Yes"/&gt;&lt;Measure Name="[Measures].[BB-Accruals Correction - This Year]" Visible="Yes"/&gt;&lt;Measure Name="[Measures].[BB-Accruals Correction - Prior Year]" Visible="Yes"/&gt;&lt;Measure Name="[Measures].[BB-Rebate Differences - Pay-Accr - This Year]" Visible="Yes"/&gt;&lt;Measure Name="[Measures].[BB-Rebate Differences - Pay-Accr - Prior Year]" Visible="Yes"/&gt;&lt;Measure Name="[Measures].[OT-Accruals Correction - This Year]" Visible="Yes"/&gt;&lt;Measure Name="[Measures].[OT-Rebate Differences - Pay-Accr - Prior Year]" Visible="Yes"/&gt;&lt;Measure Name="[Measures].[OT-Accruals Correction - Prior Year]" Visible="Yes"/&gt;&lt;Measure Name="[Measures].[OT-Rebate Differences - Pay-Accr - This Year]" Visible="Yes"/&gt;&lt;Measure Name="[Measures].[Eco Tax]" Visible="Yes"/&gt;&lt;Measure Name="[Measures].[Luxury Tax]" Visible="Yes"/&gt;&lt;Measure Name="[Measures].[Local Tax]" Visible="Yes"/&gt;&lt;Measure Name="[Measures].[Consumer Price Promotion-On]" Visible="Yes"/&gt;&lt;Measure Name="[Measures].[Total On Invoice]" Visible="Yes"/&gt;&lt;Measure Name="[Measures].[Total Off Invoice]" Visible="Yes"/&gt;&lt;Measure Name="[Measures].[Turnover]" Visible="Yes"/&gt;&lt;Measure Name="[Measures].[Total Efficient Operations Terms]" Visible="Yes"/&gt;&lt;Measure Name="[Measures].[Total Business Building Terms]" Visible="Yes"/&gt;&lt;Measure Name="[Measures].[Total Other Terms]" Visible="Yes"/&gt;&lt;Measure Name="[Measures].[Total TTS Blocks]" Visible="Yes"/&gt;&lt;Measure Name="[Measures].[Sum Before Cash]" Visible="Yes"/&gt;&lt;Measure Name="[Measures].[OO GSV]" Visible="Yes"/&gt;&lt;Measure Name="[Measures].[OO NIV]" Visible="Yes"/&gt;&lt;Measure Name="[Measures].[OO Qty in Cases]" Visible="Yes"/&gt;&lt;Measure Name="[Measures].[OO Qty in Consumer Unit]" Visible="Yes"/&gt;&lt;Measure Name="[Measures].[OO Qty issued in Cases]" Visible="Yes"/&gt;&lt;Measure Name="[Measures].[OO Qty issued in Consumer Unit]" Visible="Yes"/&gt;&lt;Measure Name="[Measures].[OO Qty NOT issued in Cases]" Visible="Yes"/&gt;&lt;Measure Name="[Measures].[OO Qty NOT issued in Consumer Unit]" Visible="Yes"/&gt;&lt;Measure Name="[Measures].[FC Consumer Promo Price - excl coupons]" Visible="Yes"/&gt;&lt;Measure Name="[Measures].[FC Consumer Promo Price-Off - excl coupons]" Visible="Yes"/&gt;&lt;Measure Name="[Measures].[FC Consumer Promo Price-On]" Visible="Yes"/&gt;&lt;Measure Name="[Measures].[FC GSV]" Visible="Yes"/&gt;&lt;Measure Name="[Measures].[FC NIV]" Visible="Yes"/&gt;&lt;Measure Name="[Measures].[FC Promo GSV]" Visible="Yes"/&gt;&lt;Measure Name="[Measures].[FC Sales in Cases]" Visible="Yes"/&gt;&lt;Measure Name="[Measures].[FC Sales in Consumer Units]" Visible="Yes"/&gt;&lt;Measure Name="[Measures].[FC Sales in Literkilo]" Visible="Yes"/&gt;&lt;Measure Name="[Measures].[FC Total Off Invoice]" Visible="Yes"/&gt;&lt;Measure Name="[Measures].[FC Total On Invoice]" Visible="Yes"/&gt;&lt;Measure Name="[Measures].[FC Total TTS]" Visible="Yes"/&gt;&lt;Measure Name="[Measures].[FC Turnover]" Visible="Yes"/&gt;&lt;Measure Name="[Measures].[Base GSV]" Visible="Yes"/&gt;&lt;Measure Name="[Measures].[Efficient Operations Terms-On]" Visible="Yes"/&gt;&lt;Measure Name="[Measures].[Logistics Conditions-On]" Visible="Yes"/&gt;&lt;Measure Name="[Measures].[Efficient Order-On]" Visible="Yes"/&gt;&lt;Measure Name="[Measures].[Payment Terms-On]" Visible="Yes"/&gt;&lt;Measure Name="[Measures].[Business Building Terms-On]" Visible="Yes"/&gt;&lt;Measure Name="[Measures].[On-Shelf Availability&amp;amp;Visibility-On]" Visible="Yes"/&gt;&lt;Measure Name="[Measures].[Extra Visibility-On]" Visible="Yes"/&gt;&lt;Measure Name="[Measures].[Other Terms-On]" Visible="Yes"/&gt;&lt;Measure Name="[Measures].[Customer Specific Terms-On]" Visible="Yes"/&gt;&lt;Measure Name="[Measures].[Base NIV]" Visible="Yes"/&gt;&lt;Measure Name="[Measures].[Efficient Operations Terms-Off]" Visible="Yes"/&gt;&lt;Measure Name="[Measures].[Logistics Conditions-Off]" Visible="Yes"/&gt;&lt;Measure Name="[Measures].[Efficient Order-Off]" Visible="Yes"/&gt;&lt;Measure Name="[Measures].[Payment Terms-Off]" Visible="Yes"/&gt;&lt;Measure Name="[Measures].[Business Building Terms-Off]" Visible="Yes"/&gt;&lt;Measure Name="[Measures].[On-Shelf Availability &amp;amp; Visibility-Off]" Visible="Yes"/&gt;&lt;Measure Name="[Measures].[Extra Visibility-Off]" Visible="Yes"/&gt;&lt;Measure Name="[Measures].[Consumer Price Promotion-Off]" Visible="Yes"/&gt;&lt;Measure Name="[Measures].[Cons Price Promo ex Coupons&amp;amp;Loyalty Card-Off]" Visible="Yes"/&gt;&lt;Measure Name="[Measures].[Other Terms-Off]" Visible="Yes"/&gt;&lt;Measure Name="[Measures].[Customer Specific Terms-Off]" Visible="Yes"/&gt;&lt;Measure Name="[Measures].[Base NIP]" Visible="Yes"/&gt;&lt;Measure Name="[Measures].[Base Turnover]" Visible="Yes"/&gt;&lt;Measure Name="[Measures].[NIP excl. Adjs &amp;amp; Settlement Diffs]" Visible="Yes"/&gt;&lt;Measure Name="[Measures].[NIP excl. PY Adjs &amp;amp; Settlement Diffs]" Visible="Yes"/&gt;&lt;Measure Name="[Measures].[Base in Reporting Units]" Visible="Yes"/&gt;&lt;Measure Name="[Measures].[Base in Consumer Units]" Visible="Yes"/&gt;&lt;Measure Name="[Measures].[Base in Pieces]" Visible="Yes"/&gt;&lt;Measure Name="[Measures].[Sales in Net Weight (tons)]" Visible="Yes"/&gt;&lt;Measure Name="[Measures].[Base in Cases]" Visible="Yes"/&gt;&lt;Measure Name="[Measures].[Gross Sales Value ]" Visible="Yes"/&gt;&lt;Measure Name="[Measures].[Logistics Conditions]" Visible="Yes"/&gt;&lt;Measure Name="[Measures].[Efficient Order]" Visible="Yes"/&gt;&lt;Measure Name="[Measures].[Order Quantity]" Visible="Yes"/&gt;&lt;Measure Name="[Measures].[Order Quantity-On ]" Visible="Yes"/&gt;&lt;Measure Name="[Measures].[Order Quantity-Off ]" Visible="Yes"/&gt;&lt;Measure Name="[Measures].[Order Format/Handling]" Visible="Yes"/&gt;&lt;Measure Name="[Measures].[Order Format/Handling-On]" Visible="Yes"/&gt;&lt;Measure Name="[Measures].[Order Format/Handling-Off]" Visible="Yes"/&gt;&lt;Measure Name="[Measures].[Supply Chain Improvement]" Visible="Yes"/&gt;&lt;Measure Name="[Measures].[Supply Chain Improvements-On ]" Visible="Yes"/&gt;&lt;Measure Name="[Measures].[Supply Chain Improvements-Off]" Visible="Yes"/&gt;&lt;Measure Name="[Measures].[Payment Terms]" Visible="Yes"/&gt;&lt;Measure Name="[Measures].[Prompt Payment]" Visible="Yes"/&gt;&lt;Measure Name="[Measures].[Prompt Payment-On ]" Visible="Yes"/&gt;&lt;Measure Name="[Measures].[Prompt Payment-Off ]" Visible="Yes"/&gt;&lt;Measure Name="[Measures].[Payment Method]" Visible="Yes"/&gt;&lt;Measure Name="[Measures].[Payment Method-On ]" Visible="Yes"/&gt;&lt;Measure Name="[Measures].[Payment Method-Off ]" Visible="Yes"/&gt;&lt;Measure Name="[Measures].[On-Shelf Availability&amp;amp;Visibility]" Visible="Yes"/&gt;&lt;Measure Name="[Measures].[Established Portfolio/Assortment]" Visible="Yes"/&gt;&lt;Measure Name="[Measures].[Established Portfolio/Assortment-On]" Visible="Yes"/&gt;&lt;Measure Name="[Measures].[Established Portfolio/Assortment-Off]" Visible="Yes"/&gt;&lt;Measure Name="[Measures].[New Products/Listing Fees]" Visible="Yes"/&gt;&lt;Measure Name="[Measures].[New Products/Listing Fees-On]" Visible="Yes"/&gt;&lt;Measure Name="[Measures].[New Products/Listing Fees-Off]" Visible="Yes"/&gt;&lt;Measure Name="[Measures].[Extra Visibility]" Visible="Yes"/&gt;&lt;Measure Name="[Measures].[Established Portfolio/Extra Feature]" Visible="Yes"/&gt;&lt;Measure Name="[Measures].[Established Portfolio/Extra Feature-On]" Visible="Yes"/&gt;&lt;Measure Name="[Measures].[Established Portfolio/Extra Feature-Off]" Visible="Yes"/&gt;&lt;Measure Name="[Measures].[New Products / Display &amp;amp; Installation Fees]" Visible="Yes"/&gt;&lt;Measure Name="[Measures].[New Products / Display &amp;amp; Installation Fees-On]" Visible="Yes"/&gt;&lt;Measure Name="[Measures].[New Products / Display &amp;amp; Installation Fees-Off]" Visible="Yes"/&gt;&lt;Measure Name="[Measures].[Consumer Price Promotion]" Visible="Yes"/&gt;&lt;Measure Name="[Measures].[Consumer Price Promotion (excl Coupons)]" Visible="Yes"/&gt;&lt;Measure Name="[Measures].[Market Price Off]" Visible="Yes"/&gt;&lt;Measure Name="[Measures].[Marked Price Off-On ]" Visible="Yes"/&gt;&lt;M</t>
  </si>
  <si>
    <t>easure Name="[Measures].[Marked Price Off-Off ]" Visible="Yes"/&gt;&lt;Measure Name="[Measures].[Additional Weight]" Visible="Yes"/&gt;&lt;Measure Name="[Measures].[Additional Weight-On ]" Visible="Yes"/&gt;&lt;Measure Name="[Measures].[Additional Weight-Off ]" Visible="Yes"/&gt;&lt;Measure Name="[Measures].[Managed EDLP]" Visible="Yes"/&gt;&lt;Measure Name="[Measures].[Managed EDLP-On ]" Visible="Yes"/&gt;&lt;Measure Name="[Measures].[Managed EDLP-Off ]" Visible="Yes"/&gt;&lt;Measure Name="[Measures].[Unmarked CPP]" Visible="Yes"/&gt;&lt;Measure Name="[Measures].[Unmarked CPP-On ]" Visible="Yes"/&gt;&lt;Measure Name="[Measures].[Unmarked CPP-Off ]" Visible="Yes"/&gt;&lt;Measure Name="[Measures].[Coupons &amp;amp; Loyalty Card]" Visible="Yes"/&gt;&lt;Measure Name="[Measures].[Trade Communication to Consumer]" Visible="Yes"/&gt;&lt;Measure Name="[Measures].[Trade Communication to Consumer-On ]" Visible="Yes"/&gt;&lt;Measure Name="[Measures].[Trade Communication to Consumer-Off ]" Visible="Yes"/&gt;&lt;Measure Name="[Measures].[Results Oriented Terms]" Visible="Yes"/&gt;&lt;Measure Name="[Measures].[Results Oriented Terms-On ]" Visible="Yes"/&gt;&lt;Measure Name="[Measures].[Results Oriented Terms-Off ]" Visible="Yes"/&gt;&lt;Measure Name="[Measures].[Customer Specific Terms]" Visible="Yes"/&gt;&lt;Measure Name="[Measures].[Fixed Payments]" Visible="Yes"/&gt;&lt;Measure Name="[Measures].[Fixed Payments-On ]" Visible="Yes"/&gt;&lt;Measure Name="[Measures].[Fixed Payments-Off ]" Visible="Yes"/&gt;&lt;Measure Name="[Measures].[Temp List Price Reduction]" Visible="Yes"/&gt;&lt;Measure Name="[Measures].[Temp List Price Reduction-On ]" Visible="Yes"/&gt;&lt;Measure Name="[Measures].[Temp List Price Reduction-Off ]" Visible="Yes"/&gt;&lt;Measure Name="[Measures].[Free Product/Loading]" Visible="Yes"/&gt;&lt;Measure Name="[Measures].[Free Product/Loading-On ]" Visible="Yes"/&gt;&lt;Measure Name="[Measures].[Free Product/Loading-Off ]" Visible="Yes"/&gt;&lt;Measure Name="[Measures].[Unmarked Trade Price]" Visible="Yes"/&gt;&lt;Measure Name="[Measures].[Unmarked Trade Price-On ]" Visible="Yes"/&gt;&lt;Measure Name="[Measures].[Unmarked Trade Price-Off ]" Visible="Yes"/&gt;&lt;Measure Name="[Measures].[Tactical/Extra Bonus]" Visible="Yes"/&gt;&lt;Measure Name="[Measures].[Tactical/Extra Bonus-On ]" Visible="Yes"/&gt;&lt;Measure Name="[Measures].[Tactical/Extra Bonus-Off ]" Visible="Yes"/&gt;&lt;Measure Name="[Measures].[Other Customer Specific]" Visible="Yes"/&gt;&lt;Measure Name="[Measures].[Other Customer Specific-On ]" Visible="Yes"/&gt;&lt;Measure Name="[Measures].[Other Customer Specific-Off ]" Visible="Yes"/&gt;&lt;Measure Name="[Measures].[Broker distribution terms]" Visible="Yes"/&gt;&lt;Measure Name="[Measures].[Broker distribution terms-On ]" Visible="Yes"/&gt;&lt;Measure Name="[Measures].[Broker distribution terms-Off ]" Visible="Yes"/&gt;&lt;Measure Name="[Measures].[General Terms]" Visible="Yes"/&gt;&lt;Measure Name="[Measures].[General Terms-On ]" Visible="Yes"/&gt;&lt;Measure Name="[Measures].[General Terms-Off ]" Visible="Yes"/&gt;&lt;Measure Name="[Measures].[TO excl. Adjs &amp;amp; Settlement Diffs]" Visible="Yes"/&gt;&lt;Measure Name="[Measures].[GSV per Net Weight]" Visible="Yes"/&gt;&lt;Measure Name="[Measures].[GSV per Liter]" Visible="Yes"/&gt;&lt;Measure Name="[Measures].[GSV per Reporting Units]" Visible="Yes"/&gt;&lt;Measure Name="[Measures].[GSV per Consumer Units]" Visible="Yes"/&gt;&lt;Measure Name="[Measures].[Efficient Order-On % GSV]" Visible="Yes"/&gt;&lt;Measure Name="[Measures].[Consumer Price Promotion-On % GSV]" Visible="Yes"/&gt;&lt;Measure Name="[Measures].[Consumer Price Promo-On per Consumer Units]" Visible="Yes"/&gt;&lt;Measure Name="[Measures].[Customer Specific Terms-On % GSV]" Visible="Yes"/&gt;&lt;Measure Name="[Measures].[Customer Specific Terms-On per Consumer Units]" Visible="Yes"/&gt;&lt;Measure Name="[Measures].[NIV % GSV]" Visible="Yes"/&gt;&lt;Measure Name="[Measures].[NIV per Reporting Units]" Visible="Yes"/&gt;&lt;Measure Name="[Measures].[NIV per Consumer Units]" Visible="Yes"/&gt;&lt;Measure Name="[Measures].[NIV per Liter]" Visible="Yes"/&gt;&lt;Measure Name="[Measures].[NIV per Net Weight]" Visible="Yes"/&gt;&lt;Measure Name="[Measures].[Payment Terms-Off % GSV]" Visible="Yes"/&gt;&lt;Measure Name="[Measures].[Payment Terms-Off per Net Weight]" Visible="Yes"/&gt;&lt;Measure Name="[Measures].[Payment Terms-Off per Reporting Units]" Visible="Yes"/&gt;&lt;Measure Name="[Measures].[Payment Terms-Off per Consumer Units]" Visible="Yes"/&gt;&lt;Measure Name="[Measures].[Prompt Payment-Off % GSV]" Visible="Yes"/&gt;&lt;Measure Name="[Measures].[Consumer Price Promotion-Off % GSV]" Visible="Yes"/&gt;&lt;Measure Name="[Measures].[Consumer Price Promotion-Off per Consumer Units]" Visible="Yes"/&gt;&lt;Measure Name="[Measures].[Trade Communication to Consumer % GSV]" Visible="Yes"/&gt;&lt;Measure Name="[Measures].[NIP per Reporting Unit]" Visible="Yes"/&gt;&lt;Measure Name="[Measures].[NIP per Consumer Unit]" Visible="Yes"/&gt;&lt;Measure Name="[Measures].[NIP per Liter]" Visible="Yes"/&gt;&lt;Measure Name="[Measures].[NIP per Net Weight]" Visible="Yes"/&gt;&lt;Measure Name="[Measures].[NIP % GSV]" Visible="Yes"/&gt;&lt;Measure Name="[Measures].[Turnover per Reporting Unit]" Visible="Yes"/&gt;&lt;Measure Name="[Measures].[Turnover per Consumer Unit]" Visible="Yes"/&gt;&lt;Measure Name="[Measures].[Turnover per Liter]" Visible="Yes"/&gt;&lt;Measure Name="[Measures].[Turnover per Net Weight]" Visible="Yes"/&gt;&lt;Measure Name="[Measures].[Turnover % GSV]" Visible="Yes"/&gt;&lt;Measure Name="[Measures].[Impact of Promo on Total Sales in Reporting Units]" Visible="Yes"/&gt;&lt;Measure Name="[Measures].[Efficient Operations % GSV]" Visible="Yes"/&gt;&lt;Measure Name="[Measures].[Business Building % Turnover]" Visible="Yes"/&gt;&lt;Measure Name="[Measures].[Business Building % GSV]" Visible="Yes"/&gt;&lt;Measure Name="[Measures].[Other Terms % GSV]" Visible="Yes"/&gt;&lt;Measure Name="[Measures].[BBTOT % GSV]" Visible="Yes"/&gt;&lt;Measure Name="[Measures].[Total TT % GSV]" Visible="Yes"/&gt;&lt;Measure Name="[Measures].[EOTOT % Turnover]" Visible="Yes"/&gt;&lt;Measure Name="[Measures].[TO excl. PY Adjs &amp;amp; Settlement Diffs]" Visible="Yes"/&gt;&lt;Measure Name="[Measures].[NIP (Turnover excl. Coupons)]" Visible="Yes"/&gt;&lt;Measure Name="[Measures].[Net Invoice Value (NIV)]" Visible="Yes"/&gt;&lt;/Measures&gt;&lt;CommandSettings/&gt;&lt;MDX&gt;SELECT { { { [Time].[Hierarchy].[UL Week].&amp;amp;[2008]&amp;amp;[40], [Time].[Hierarchy].[UL Week].&amp;amp;[2008]&amp;amp;[41], [Time].[Hierarchy].[UL Week].&amp;amp;[2008]&amp;amp;[42], [Time].[Hierarchy].[UL Week].&amp;amp;[2008]&amp;amp;[43], [Time].[Hierarchy].[UL Week].&amp;amp;[2008]&amp;amp;[44], [Time].[Hierarchy].[UL Week].&amp;amp;[2008]&amp;amp;[45], [Time].[Hierarchy].[UL Week].&amp;amp;[2008]&amp;amp;[46], [Time].[Hierarchy].[UL Week].&amp;amp;[2008]&amp;amp;[47], [Time].[Hierarchy].[UL Week].&amp;amp;[2008]&amp;amp;[48] } * { [Measures].[Gross Sales Value], [Measures].[Net Invoice Value (NIV)], [Measures].[Turnover] } } } ON COLUMNS ,_x000D_
_x000D_
NON EMPTY { [Customer].[Customer Hierarchy].[All], DESCENDANTS( [Customer].[Customer Hierarchy].[All], [Customer].[Customer Hierarchy].[Local Customer (L5)] ) } ON ROWS  _x000D_
_x000D_
FROM [Sirius Sales Reporting Cube] _x000D_
_x000D_
WHERE ( [Sales BOM Flag].[Sales BOM Flag].&amp;amp;[B], [Product].[Category Hierarchy].[Product Division].&amp;amp;[1], [&amp;lt;##&amp;lt;MEMBER!jana.goralova!Xmass08&amp;gt;##&amp;gt;], [Country].[Country].&amp;amp;[47], [Currency].[Currency].&amp;amp;[CZK] )_x000D_
CELL PROPERTIES VALUE, FORMATTED_VALUE, CELL_ORDINAL &lt;/MDX&gt;&lt;DDLObjects UsingDecoratedNames="Yes"&gt;&lt;CalculatedMember Version="1" Name="[&amp;lt;##&amp;lt;MEMBER!jana.goralova!Xmass08&amp;gt;##&amp;gt;]" Caption="#&amp;lt;MEMBER!jana.goralova!Xmass08&amp;gt;#" PersistenceID="6101B154-2E16-4D96-A7FE-6324ADB5C07C" DDLExpressionType="Set"&gt;&lt;DDLObjects UsingDecoratedNames="Yes"&gt;&lt;NamedSet Name="[&amp;lt;##&amp;lt;SET!jana.goralova!Xmass - 08&amp;gt;##&amp;gt;]" Caption="#&amp;lt;SET!jana.goralova!Xmass - 08&amp;gt;#" Hierarchy="[Product].[Brand Hierarchy]" PersistenceID="923AB61B-9480-42D0-8AD4-754755700F0C" DDLExpressionType="ScriptingObject"&gt;&lt;DDLObjects UsingDecoratedNames="Yes"/&gt;&lt;ScriptingObject ProgID="PSAScriptEngineLt.PSAScript.50" SharedItemScope="Cube"&gt;&lt;Script&gt;&lt;Dimension Name="[Product].[Brand Hierarchy]"/&gt;&lt;Hierarchy Name="[Product].[Brand Hierarchy]" MDID="0"/&gt;&lt;Entry Type="ADD"&gt;&lt;InitialSet ToolName="Level"&gt;&lt;Level Name="[Product].[Brand Hierarchy].[Product DU]" MDID="1"/&gt;&lt;OnlyIn&gt;&lt;Member Name="[Product].[Brand Hierarchy].[Product DU].&amp;amp;[160887]" MDID="2"/&gt;&lt;Member Name="[Product].[Brand Hierarchy].[Product DU].&amp;amp;[161215]" MDID="3"/&gt;&lt;Member Name="[Product].[Brand Hierarchy].[Product DU].&amp;amp;[162203]" MDID="4"/&gt;&lt;Member Name="[Product].[Brand Hierarchy].[Product DU].&amp;amp;[160203]" MDID="5"/&gt;&lt;Member Name="[Product].[Brand Hierarchy].[Product DU].&amp;amp;[155903]" MDID="6"/&gt;&lt;Member Name="[Product].[Brand Hierarchy].[Product DU].&amp;amp;[162434]" MDID="7"/&gt;&lt;Member Name="[Product].[Brand Hierarchy].[Product DU].&amp;amp;[159058]" MDID="8"/&gt;&lt;Member Name="[Product].[Brand Hierarchy].[Product DU].&amp;amp;[159672]" MDID="9"/&gt;&lt;Member Name="[Product].[Brand Hierarchy].[Product DU].&amp;amp;[156879]" MDID="10"/&gt;&lt;Member Name="[Product].[Brand Hierarchy].[Product DU].&amp;amp;[156548]" MDID="11"/&gt;&lt;Member Name="[Product].[Brand Hierarchy].[Product DU].&amp;amp;[155991]" MDID="12"/&gt;&lt;Member Name="[Product].[Brand Hierarchy].[Product DU].&amp;amp;[160917]" MDID="13"/&gt;&lt;Member Name="[Product].[Brand Hierarchy].[Product DU].&amp;amp;[157927]" MDID="14"/&gt;&lt;Member Name="[Product].[Brand Hierarchy].[Product DU].&amp;amp;[161739]" MDID="15"/&gt;&lt;Member Name="[Product].[Brand Hierarchy].[Product DU].&amp;amp;[160787]" MDID="16"/&gt;&lt;Member Name="[Product].[Brand Hierarchy].[Product DU].&amp;amp;[163335]" MDID="17"/&gt;&lt;Member Name="[Product].[Brand Hierarchy].[Product DU].&amp;amp;[162791]" MDID="18"/&gt;&lt;Member Name="[Product].[Brand Hierarchy].[Product DU].&amp;amp;[159211]" MDID="19"/&gt;&lt;Member Name="[Product].[Brand Hierarchy].[Product DU].&amp;amp;[163238]" MDID="20"/&gt;&lt;Member Name="[Product].[Brand Hierarchy].[Product DU].&amp;amp;[156119]" MDID="21"/&gt;&lt;Member Name="[Product].[Brand Hierarchy].[Product DU].&amp;amp;[164561]" MDID="22"/&gt;&lt;Member Name="[Product].[Brand Hierarchy].[Product DU].&amp;amp;[157915]" MDID="23"/&gt;&lt;Member Name="[Product].[Brand Hierarchy].[Product DU].&amp;amp;[163382]" MDID="24"/&gt;&lt;Member Name="[Product].[Brand Hierarchy].[Product DU].&amp;amp;[158713]" MDID="25"/&gt;&lt;Member Name="[Product].[Brand Hierarchy].[Product DU].&amp;amp;[160663]" MDID="26"/&gt;&lt;Member Name="[Product].[Brand Hierarchy].[Product DU].&amp;amp;[157214]" MDID="27"/&gt;&lt;Member Name="[Product].[Brand Hierarchy].[Product DU].&amp;amp;[160738]" MDID="28"/&gt;&lt;Member Name="[Product].[Brand Hierarchy].[Product DU].&amp;amp;[163893]" MDID="29"/&gt;&lt;Member Name="[Product].[Brand Hierarchy].[Product DU].&amp;amp;[163456]" MDID="30"/&gt;&lt;Member Name="[Product].[Brand Hierarchy].[Product DU].&amp;amp;[158726]" MDID="31"/&gt;&lt;Member Name="[Product].[Brand Hierarchy].[Product DU].&amp;amp;[163968]" MDID="32"/&gt;&lt;Member Name="[Product].[Brand Hierarchy].[Product DU].&amp;amp;[161781]" MDID="33"/&gt;&lt;Member Name="[Product].[Brand Hierarchy].[Product DU].&amp;amp;[163065]" MDID="34"/&gt;&lt;Member Name="[Product].[Brand Hierarchy].[Product DU].&amp;amp;[155793]" MDID="35"/&gt;&lt;Member Name="[Product].[Brand Hierarchy].[Product DU].&amp;amp;[158487]" MDID="36"/&gt;&lt;Member Name="[Product].[Brand Hierarchy].[Product DU].&amp;amp;[162734]" MDID="37"/&gt;&lt;Member Name="[Product].[Brand Hierarchy].[Product DU].&amp;amp;[164338]" MDID="38"/&gt;&lt;Member Name="[Product].[Brand Hierarchy].[Product DU].&amp;amp;[160493]" MDID="39"/&gt;&lt;Member Name="[Product].[Brand Hierarchy].[Product DU].&amp;amp;[163110]" MDID="40"/&gt;&lt;Member Name="[Product].[Brand Hierarchy].[Product DU].&amp;amp;[156151]" MDID="41"/&gt;&lt;Member Name="[Product].[Brand Hierarchy].[Product DU].&amp;amp;[157829]" MDID="42"/&gt;&lt;Member Name="[Product].[Brand Hierarchy].[Product DU].&amp;amp;[162807]" MDID="43"/&gt;&lt;Member Name="[Product].[Brand Hierarchy].[Product DU].&amp;amp;[159484]" MDID="44"/&gt;&lt;Member Name="[Product].[Brand Hierarchy].[Product DU].&amp;amp;[159409]" MDID="45"/&gt;&lt;Member Name="[Product].[Brand Hierarchy].[Product DU].&amp;amp;[163102]" MDID="46"/&gt;&lt;Member Name="[Product].[Brand Hierarchy].[Product DU].&amp;amp;[161235]" MDID="47"/&gt;&lt;Member Name="[Product].[Brand Hierarchy].[Product DU].&amp;amp;[157953]" MDID="48"/&gt;&lt;Member Name="[Product].[Brand Hierarchy].[Product DU].&amp;amp;[155492]" MDID="49"/&gt;&lt;Member Name="[Product].[Brand Hierarchy].[Product DU].&amp;amp;[158629]" MDID="50"/&gt;&lt;Member Name="[Product].[Brand Hierarchy].[Product DU].&amp;amp;[158070]" MDID="51"/&gt;&lt;Member Name="[Product].[Brand Hierarchy].[Product DU].&amp;amp;[159748]" MDID="52"/&gt;&lt;Member Name="[Product].[Brand Hierarchy].[Product DU].&amp;amp;[164418]" MDID="53"/&gt;&lt;Member Name="[Product].[Brand Hierarchy].[Product DU].&amp;amp;[159614]" MDID="54"/&gt;&lt;Member Name="[Product].[Brand Hierarchy].[Product DU].&amp;amp;[161232]" MDID="55"/&gt;&lt;Member Name="[Product].[Brand Hierarchy].[Product DU].&amp;amp;[159076]" MDID="56"/&gt;&lt;Member Name="[Product].[Brand Hierarchy].[Product DU].&amp;amp;[157375]" MDID="57"/&gt;&lt;Member Name="[Product].[Brand Hierarchy].[Product DU].&amp;amp;[160961]" MDID="58"/&gt;&lt;Member Name="[Product].[Brand Hierarchy].[Product DU].&amp;amp;[156225]" MDID="59"/&gt;&lt;Member Name="[Product].[Brand Hierarchy].[Product DU].&amp;amp;[159616]" MDID="60"/&gt;&lt;Member Name="[Product].[Brand Hierarchy].[Product DU].&amp;amp;[161071]" MDID="61"/&gt;&lt;Member Name="[Product].[Brand Hierarchy].[Product DU].&amp;amp;[157356]" MDID="62"/&gt;&lt;Member Name="[Product].[Brand Hierarchy].[Product DU].&amp;amp;[156617]" MDID="63"/&gt;&lt;Member Name="[Product].[Brand Hierarchy].[Product DU].&amp;amp;[162664]" MDID="64"/&gt;&lt;Member Name="[Product].[Brand Hierarchy].[Product DU].&amp;amp;[157196]" MDID="65"/&gt;&lt;Member Name="[Product].[Brand Hierarchy].[Product DU].&amp;amp;[158869]" MDID="66"/&gt;&lt;Member Name="[Product].[Brand Hierarchy].[Product DU].&amp;amp;[158756]" MDID="67"/&gt;&lt;Member Name="[Product].[Brand Hierarchy].[Product DU].&amp;amp;[162599]" MDID="68"/&gt;&lt;Member Name="[Product].[Brand Hierarchy].[Product DU].&amp;amp;[161070]" MDID="69"/&gt;&lt;Member Name="[Product].[Brand Hierarchy].[Product DU].&amp;amp;[163015]" MDID="70"/&gt;&lt;Member Name="[Product].[Brand Hierarchy].[Product DU].&amp;amp;[164109]" MDID="71"/&gt;&lt;Member Name="[Product].[Brand Hierarchy].[Product DU].&amp;amp;[156334]" MDID="72"/&gt;&lt;Member Name="[Product].[Brand Hierarchy].[Product DU].&amp;amp;[155445]" MDID="73"/&gt;&lt;/OnlyIn&gt;&lt;/InitialSet&gt;&lt;Filter ToolName="None" UIName="None"/&gt;&lt;/Entry&gt;&lt;/Script&gt;&lt;/ScriptingObject&gt;&lt;/NamedSet&gt;&lt;/DDLObjects&gt;&lt;MemberSet MembersOnly="No"&gt;&lt;NamedSet&gt;&lt;NamedSet Name="[&amp;lt;##&amp;lt;SET!jana.goralova!Xmass - 08&amp;gt;##&amp;gt;]"/&gt;&lt;/NamedSet&gt;&lt;/MemberSet&gt;&lt;Dimension Name="[Product]" MDID="74"/&gt;&lt;Hierarchy Name="[Product].[Brand Hierarchy]" MDID="0"/&gt;&lt;/CalculatedMember&gt;&lt;/DDLObjects&gt;&lt;DSH&gt;&lt;Axes&gt;&lt;Background&gt;&lt;SortTuple Tuple="Yes"/&gt;&lt;Dimensions&gt;&lt;Dimension Name="[Time]" MDID="75"&gt;&lt;Hierarchy Name="[Time].[Data Types]" MDID="76"/&gt;&lt;MemberSet&gt;&lt;Member&gt;&lt;Member Name="[Time].[Data Types].DEFAULTMEMBER" MDID="77"/&gt;&lt;/Member&gt;&lt;/MemberSet&gt;&lt;/Dimension&gt;&lt;Dimension Name="[Sales BOM Flag]" MDID="78"&gt;&lt;Hierarchy Name="[Sales BOM Flag].[Sales BOM Flag]" MDID="79"/&gt;&lt;MemberSet&gt;&lt;Member&gt;&lt;Member Name="[Sales BOM Flag].[Sales BOM Flag].&amp;amp;[B]" MDID="80"/&gt;&lt;/Member&gt;&lt;/MemberSet&gt;&lt;/Dimension&gt;&lt;Dimension Name="[Product]" MDID="74"&gt;&lt;Hierarchy Name="[Product].[MRDR Code]" MDID="81"/&gt;&lt;MemberSet&gt;&lt;Member&gt;&lt;Member Name="[Product].[MRDR Code].DEFAULTMEMBER" MDID="82"/&gt;&lt;/Member&gt;&lt;/MemberSet&gt;&lt;/Dimension&gt;&lt;Dimension Name="[Product]" MDID="74"&gt;&lt;Hierarchy Name="[Product].[Sales BOM]" MDID="83"/&gt;&lt;MemberSet&gt;&lt;Member&gt;&lt;Member Name="[Product].[Sales BOM].DEFAULTMEMBER" MDID="84"/&gt;&lt;/Member&gt;&lt;/MemberSet&gt;&lt;/Dimension&gt;&lt;Dimension Name="[Product]" MDID="74"&gt;&lt;Hierarchy Name="[Product].[Category Hierarchy]" MDID="85"/&gt;&lt;MemberSet&gt;&lt;Member&gt;&lt;Member Name="[Product].[Category Hierarchy].[Product Division].&amp;amp;[1]" MDID="86"/&gt;&lt;/Member&gt;&lt;/MemberSet&gt;&lt;/Dimension&gt;&lt;Dimension Name="[Product]" MDID="74"&gt;&lt;Hierarchy Name="[Product].[Brand Hierarchy]" MDID="0"/&gt;&lt;MemberSet&gt;&lt;Member&gt;&lt;Member Name="[&amp;lt;##&amp;lt;MEMBER!jana.goralova!Xmass08&amp;gt;##&amp;gt;]" MDID="87"/&gt;&lt;/Member&gt;&lt;/MemberSet&gt;&lt;/Dimension&gt;&lt;Dimension Name="[Product]" MDID="74"&gt;&lt;Hierarchy Name="[Product].[Promo Flag]" MDID="88"/&gt;&lt;MemberSet&gt;&lt;Member&gt;&lt;Member Name="[Product].[Promo Flag].DEFAULTMEMBER" MDID="89"/&gt;&lt;/Member&gt;&lt;/MemberSet&gt;&lt;/Dimension&gt;&lt;Dimension Name="[Business Unit]" MDID="90"&gt;&lt;Hierarchy Name="[Business Unit].[Business Unit]" MDID="91"/&gt;&lt;MemberSet&gt;&lt;Member&gt;&lt;Member Name="[Business Unit].[Business Unit].DEFAULTMEMBER" MDID="92"/&gt;&lt;/Member&gt;&lt;/MemberSet&gt;&lt;/Dimension&gt;&lt;Dimension Name="[Channel]" MDID="93"&gt;&lt;Hierarchy Name="[Channel].[Channel]" MDID="94"/&gt;&lt;MemberSet&gt;&lt;Member&gt;&lt;Member Name="[Channel].[Channel].DEFAULTMEMBER" MDID="95"/&gt;&lt;/Member&gt;&lt;/MemberSet&gt;&lt;/Dimension&gt;&lt;Dimension Name="[BOM]" MDID="96"&gt;&lt;Hierarchy Name="[BOM].[Brand Hierarchy]" MDID="97"/&gt;&lt;MemberSet&gt;&lt;Member&gt;&lt;Member Name="[BOM].[Brand Hierarchy].DEFAULTMEMBER" MDID="98"/&gt;&lt;/Member&gt;&lt;/MemberSet&gt;&lt;/Dimension&gt;&lt;Dimension Name="[Country]" SlicerDimension="Yes" MDID="99"&gt;</t>
  </si>
  <si>
    <t>&lt;Hierarchy Name="[Country].[Country]" MDID="100"/&gt;&lt;MemberSet&gt;&lt;Member&gt;&lt;Member Name="[Country].[Country].&amp;amp;[47]" MDID="101"/&gt;&lt;/Member&gt;&lt;Member&gt;&lt;Member Name="[Country].[Country].&amp;amp;[48]" MDID="102"/&gt;&lt;/Member&gt;&lt;/MemberSet&gt;&lt;/Dimension&gt;&lt;Dimension Name="[Currency]" SlicerDimension="Yes" MDID="103"&gt;&lt;Hierarchy Name="[Currency].[Currency]" MDID="104"/&gt;&lt;MemberSet&gt;&lt;Member&gt;&lt;Member Name="[Currency].[Currency].&amp;amp;[CZK]" MDID="105"/&gt;&lt;/Member&gt;&lt;Member&gt;&lt;Member Name="[Currency].[Currency].&amp;amp;[SKK]" MDID="106"/&gt;&lt;/Member&gt;&lt;/MemberSet&gt;&lt;/Dimension&gt;&lt;Dimension Name="[BOM]" MDID="96"&gt;&lt;Hierarchy Name="[BOM].[01- Division]" MDID="107"/&gt;&lt;MemberSet&gt;&lt;Member&gt;&lt;Member Name="[BOM].[01- Division].DEFAULTMEMBER" MDID="108"/&gt;&lt;/Member&gt;&lt;/MemberSet&gt;&lt;/Dimension&gt;&lt;Dimension Name="[BOM]" MDID="96"&gt;&lt;Hierarchy Name="[BOM].[02- Subdivision 1]" MDID="109"/&gt;&lt;MemberSet&gt;&lt;Member&gt;&lt;Member Name="[BOM].[02- Subdivision 1].DEFAULTMEMBER" MDID="110"/&gt;&lt;/Member&gt;&lt;/MemberSet&gt;&lt;/Dimension&gt;&lt;Dimension Name="[BOM]" MDID="96"&gt;&lt;Hierarchy Name="[BOM].[03- Subdivision 2]" MDID="111"/&gt;&lt;MemberSet&gt;&lt;Member&gt;&lt;Member Name="[BOM].[03- Subdivision 2].DEFAULTMEMBER" MDID="112"/&gt;&lt;/Member&gt;&lt;/MemberSet&gt;&lt;/Dimension&gt;&lt;Dimension Name="[BOM]" MDID="96"&gt;&lt;Hierarchy Name="[BOM].[04- Category]" MDID="113"/&gt;&lt;MemberSet&gt;&lt;Member&gt;&lt;Member Name="[BOM].[04- Category].DEFAULTMEMBER" MDID="114"/&gt;&lt;/Member&gt;&lt;/MemberSet&gt;&lt;/Dimension&gt;&lt;Dimension Name="[BOM]" MDID="96"&gt;&lt;Hierarchy Name="[BOM].[05- Market]" MDID="115"/&gt;&lt;MemberSet&gt;&lt;Member&gt;&lt;Member Name="[BOM].[05- Market].DEFAULTMEMBER" MDID="116"/&gt;&lt;/Member&gt;&lt;/MemberSet&gt;&lt;/Dimension&gt;&lt;Dimension Name="[BOM]" MDID="96"&gt;&lt;Hierarchy Name="[BOM].[06- Sector]" MDID="117"/&gt;&lt;MemberSet&gt;&lt;Member&gt;&lt;Member Name="[BOM].[06- Sector].DEFAULTMEMBER" MDID="118"/&gt;&lt;/Member&gt;&lt;/MemberSet&gt;&lt;/Dimension&gt;&lt;Dimension Name="[BOM]" MDID="96"&gt;&lt;Hierarchy Name="[BOM].[07- Subsector]" MDID="119"/&gt;&lt;MemberSet&gt;&lt;Member&gt;&lt;Member Name="[BOM].[07- Subsector].DEFAULTMEMBER" MDID="120"/&gt;&lt;/Member&gt;&lt;/MemberSet&gt;&lt;/Dimension&gt;&lt;Dimension Name="[BOM]" MDID="96"&gt;&lt;Hierarchy Name="[BOM].[08- Segment]" MDID="121"/&gt;&lt;MemberSet&gt;&lt;Member&gt;&lt;Member Name="[BOM].[08- Segment].DEFAULTMEMBER" MDID="122"/&gt;&lt;/Member&gt;&lt;/MemberSet&gt;&lt;/Dimension&gt;&lt;Dimension Name="[BOM]" MDID="96"&gt;&lt;Hierarchy Name="[BOM].[09- Form]" MDID="123"/&gt;&lt;MemberSet&gt;&lt;Member&gt;&lt;Member Name="[BOM].[09- Form].DEFAULTMEMBER" MDID="124"/&gt;&lt;/Member&gt;&lt;/MemberSet&gt;&lt;/Dimension&gt;&lt;Dimension Name="[BOM]" MDID="96"&gt;&lt;Hierarchy Name="[BOM].[1- Brand]" MDID="125"/&gt;&lt;MemberSet&gt;&lt;Member&gt;&lt;Member Name="[BOM].[1- Brand].DEFAULTMEMBER" MDID="126"/&gt;&lt;/Member&gt;&lt;/MemberSet&gt;&lt;/Dimension&gt;&lt;Dimension Name="[BOM]" MDID="96"&gt;&lt;Hierarchy Name="[BOM].[1- Pricing Level 1]" MDID="127"/&gt;&lt;MemberSet&gt;&lt;Member&gt;&lt;Member Name="[BOM].[1- Pricing Level 1].DEFAULTMEMBER" MDID="128"/&gt;&lt;/Member&gt;&lt;/MemberSet&gt;&lt;/Dimension&gt;&lt;Dimension Name="[BOM]" MDID="96"&gt;&lt;Hierarchy Name="[BOM].[1- Pricing Level 1 Code]" MDID="129"/&gt;&lt;MemberSet&gt;&lt;Member&gt;&lt;Member Name="[BOM].[1- Pricing Level 1 Code].DEFAULTMEMBER" MDID="130"/&gt;&lt;/Member&gt;&lt;/MemberSet&gt;&lt;/Dimension&gt;&lt;Dimension Name="[BOM]" MDID="96"&gt;&lt;Hierarchy Name="[BOM].[10- Subform]" MDID="131"/&gt;&lt;MemberSet&gt;&lt;Member&gt;&lt;Member Name="[BOM].[10- Subform].DEFAULTMEMBER" MDID="132"/&gt;&lt;/Member&gt;&lt;/MemberSet&gt;&lt;/Dimension&gt;&lt;Dimension Name="[BOM]" MDID="96"&gt;&lt;Hierarchy Name="[BOM].[11- Brand Form]" MDID="133"/&gt;&lt;MemberSet&gt;&lt;Member&gt;&lt;Member Name="[BOM].[11- Brand Form].DEFAULTMEMBER" MDID="134"/&gt;&lt;/Member&gt;&lt;/MemberSet&gt;&lt;/Dimension&gt;&lt;Dimension Name="[BOM]" MDID="96"&gt;&lt;Hierarchy Name="[BOM].[12- Size Pack Form]" MDID="135"/&gt;&lt;MemberSet&gt;&lt;Member&gt;&lt;Member Name="[BOM].[12- Size Pack Form].DEFAULTMEMBER" MDID="136"/&gt;&lt;/Member&gt;&lt;/MemberSet&gt;&lt;/Dimension&gt;&lt;Dimension Name="[BOM]" MDID="96"&gt;&lt;Hierarchy Name="[BOM].[13- Size Pack Form Variant]" MDID="137"/&gt;&lt;MemberSet&gt;&lt;Member&gt;&lt;Member Name="[BOM].[13- Size Pack Form Variant].DEFAULTMEMBER" MDID="138"/&gt;&lt;/Member&gt;&lt;/MemberSet&gt;&lt;/Dimension&gt;&lt;Dimension Name="[BOM]" MDID="96"&gt;&lt;Hierarchy Name="[BOM].[14- Product Distribution Unit]" MDID="139"/&gt;&lt;MemberSet&gt;&lt;Member&gt;&lt;Member Name="[BOM].[14- Product Distribution Unit].DEFAULTMEMBER" MDID="140"/&gt;&lt;/Member&gt;&lt;/MemberSet&gt;&lt;/Dimension&gt;&lt;Dimension Name="[BOM]" MDID="96"&gt;&lt;Hierarchy Name="[BOM].[2- Brand Category]" MDID="141"/&gt;&lt;MemberSet&gt;&lt;Member&gt;&lt;Member Name="[BOM].[2- Brand Category].DEFAULTMEMBER" MDID="142"/&gt;&lt;/Member&gt;&lt;/MemberSet&gt;&lt;/Dimension&gt;&lt;Dimension Name="[BOM]" MDID="96"&gt;&lt;Hierarchy Name="[BOM].[2- Pricing Level 2]" MDID="143"/&gt;&lt;MemberSet&gt;&lt;Member&gt;&lt;Member Name="[BOM].[2- Pricing Level 2].DEFAULTMEMBER" MDID="144"/&gt;&lt;/Member&gt;&lt;/MemberSet&gt;&lt;/Dimension&gt;&lt;Dimension Name="[BOM]" MDID="96"&gt;&lt;Hierarchy Name="[BOM].[2- Pricing Level 2 Code]" MDID="145"/&gt;&lt;MemberSet&gt;&lt;Member&gt;&lt;Member Name="[BOM].[2- Pricing Level 2 Code].DEFAULTMEMBER" MDID="146"/&gt;&lt;/Member&gt;&lt;/MemberSet&gt;&lt;/Dimension&gt;&lt;Dimension Name="[BOM]" MDID="96"&gt;&lt;Hierarchy Name="[BOM].[3- Brand Market]" MDID="147"/&gt;&lt;MemberSet&gt;&lt;Member&gt;&lt;Member Name="[BOM].[3- Brand Market].DEFAULTMEMBER" MDID="148"/&gt;&lt;/Member&gt;&lt;/MemberSet&gt;&lt;/Dimension&gt;&lt;Dimension Name="[BOM]" MDID="96"&gt;&lt;Hierarchy Name="[BOM].[3- Pricing Level 3]" MDID="149"/&gt;&lt;MemberSet&gt;&lt;Member&gt;&lt;Member Name="[BOM].[3- Pricing Level 3].DEFAULTMEMBER" MDID="150"/&gt;&lt;/Member&gt;&lt;/MemberSet&gt;&lt;/Dimension&gt;&lt;Dimension Name="[BOM]" MDID="96"&gt;&lt;Hierarchy Name="[BOM].[3- Pricing Level 3 Code]" MDID="151"/&gt;&lt;MemberSet&gt;&lt;Member&gt;&lt;Member Name="[BOM].[3- Pricing Level 3 Code].DEFAULTMEMBER" MDID="152"/&gt;&lt;/Member&gt;&lt;/MemberSet&gt;&lt;/Dimension&gt;&lt;Dimension Name="[BOM]" MDID="96"&gt;&lt;Hierarchy Name="[BOM].[4- Brand Subsector]" MDID="153"/&gt;&lt;MemberSet&gt;&lt;Member&gt;&lt;Member Name="[BOM].[4- Brand Subsector].DEFAULTMEMBER" MDID="154"/&gt;&lt;/Member&gt;&lt;/MemberSet&gt;&lt;/Dimension&gt;&lt;Dimension Name="[BOM]" MDID="96"&gt;&lt;Hierarchy Name="[BOM].[4- Product Distribution Unit]" MDID="155"/&gt;&lt;MemberSet&gt;&lt;Member&gt;&lt;Member Name="[BOM].[4- Product Distribution Unit].DEFAULTMEMBER" MDID="156"/&gt;&lt;/Member&gt;&lt;/MemberSet&gt;&lt;/Dimension&gt;&lt;Dimension Name="[BOM]" MDID="96"&gt;&lt;Hierarchy Name="[BOM].[5- HO Brand Carat Brand]" MDID="157"/&gt;&lt;MemberSet&gt;&lt;Member&gt;&lt;Member Name="[BOM].[5- HO Brand Carat Brand].DEFAULTMEMBER" MDID="158"/&gt;&lt;/Member&gt;&lt;/MemberSet&gt;&lt;/Dimension&gt;&lt;Dimension Name="[BOM]" MDID="96"&gt;&lt;Hierarchy Name="[BOM].[6- Brand Form]" MDID="159"/&gt;&lt;MemberSet&gt;&lt;Member&gt;&lt;Member Name="[BOM].[6- Brand Form].DEFAULTMEMBER" MDID="160"/&gt;&lt;/Member&gt;&lt;/MemberSet&gt;&lt;/Dimension&gt;&lt;Dimension Name="[BOM]" MDID="96"&gt;&lt;Hierarchy Name="[BOM].[7- Size Pack Form]" MDID="161"/&gt;&lt;MemberSet&gt;&lt;Member&gt;&lt;Member Name="[BOM].[7- Size Pack Form].DEFAULTMEMBER" MDID="162"/&gt;&lt;/Member&gt;&lt;/MemberSet&gt;&lt;/Dimension&gt;&lt;Dimension Name="[BOM]" MDID="96"&gt;&lt;Hierarchy Name="[BOM].[8- Size Pack Form Variant]" MDID="163"/&gt;&lt;MemberSet&gt;&lt;Member&gt;&lt;Member Name="[BOM].[8- Size Pack Form Variant].DEFAULTMEMBER" MDID="164"/&gt;&lt;/Member&gt;&lt;/MemberSet&gt;&lt;/Dimension&gt;&lt;Dimension Name="[BOM]" MDID="96"&gt;&lt;Hierarchy Name="[BOM].[9- Product Distribution Unit]" MDID="165"/&gt;&lt;MemberSet&gt;&lt;Member&gt;&lt;Member Name="[BOM].[9- Product Distribution Unit].DEFAULTMEMBER" MDID="166"/&gt;&lt;/Member&gt;&lt;/MemberSet&gt;&lt;/Dimension&gt;&lt;Dimension Name="[BOM]" MDID="96"&gt;&lt;Hierarchy Name="[BOM].[Brand Market Code]" MDID="167"/&gt;&lt;MemberSet&gt;&lt;Member&gt;&lt;Member Name="[BOM].[Brand Market Code].DEFAULTMEMBER" MDID="168"/&gt;&lt;/Member&gt;&lt;/MemberSet&gt;&lt;/Dimension&gt;&lt;Dimension Name="[BOM]" MDID="96"&gt;&lt;Hierarchy Name="[BOM].[Category Hierarchy]" MDID="169"/&gt;&lt;MemberSet&gt;&lt;Member&gt;&lt;Member Name="[BOM].[Category Hierarchy].DEFAULTMEMBER" MDID="170"/&gt;&lt;/Member&gt;&lt;/MemberSet&gt;&lt;/Dimension&gt;&lt;Dimension Name="[BOM]" MDID="96"&gt;&lt;Hierarchy Name="[BOM].[Communication Code]" MDID="171"/&gt;&lt;MemberSet&gt;&lt;Member&gt;&lt;Member Name="[BOM].[Communication Code].DEFAULTMEMBER" MDID="172"/&gt;&lt;/Member&gt;&lt;/MemberSet&gt;&lt;/Dimension&gt;&lt;Dimension Name="[BOM]" MDID="96"&gt;&lt;Hierarchy Name="[BOM].[Country Specific Language 1]" MDID="173"/&gt;&lt;MemberSet&gt;&lt;Member&gt;&lt;Member Name="[BOM].[Country Specific Language 1].DEFAULTMEMBER" MDID="174"/&gt;&lt;/Member&gt;&lt;/MemberSet&gt;&lt;/Dimension&gt;&lt;Dimension Name="[BOM]" MDID="96"&gt;&lt;Hierarchy Name="[BOM].[Country Specific Language 2]" MDID="175"/&gt;&lt;MemberSet&gt;&lt;Member&gt;&lt;Member Name="[BOM].[Country Specific Language 2].DEFAULTMEMBER" MDID="176"/&gt;&lt;/Member&gt;&lt;/MemberSet&gt;&lt;/Dimension&gt;&lt;Dimension Name="[BOM]" MDID="96"&gt;&lt;Hierarchy Name="[BOM].[Description]" MDID="177"/&gt;&lt;MemberSet&gt;&lt;Member&gt;&lt;Member Name="[BOM].[Description].DEFAULTMEMBER" MDID="178"/&gt;&lt;/Member&gt;&lt;/MemberSet&gt;&lt;/Dimension&gt;&lt;Dimension Name="[BOM]" MDID="96"&gt;&lt;Hierarchy Name="[BOM].[EAN ZCS]" MDID="179"/&gt;&lt;MemberSet&gt;&lt;Member&gt;&lt;Member Name="[BOM].[EAN ZCS].DEFAULTMEMBER" MDID="180"/&gt;&lt;/Member&gt;&lt;/MemberSet&gt;&lt;/Dimension&gt;&lt;Dimension Name="[BOM]" MDID="96"&gt;&lt;Hierarchy Name="[BOM].[EAN ZCU]" MDID="181"/&gt;&lt;MemberSet&gt;&lt;Member&gt;&lt;Member Name="[BOM].[EAN ZCU].DEFAULTMEMBER" MDID="182"/&gt;&lt;/Member&gt;&lt;/MemberSet&gt;&lt;/Dimension&gt;&lt;Dimension Name="[BOM]" MDID="96"&gt;&lt;Hierarchy Name="[BOM].[Gross Weight Factor]" MDID="183"/&gt;&lt;MemberSet&gt;&lt;Member&gt;&lt;Member Name="[BOM].[Gross Weight Factor].DEFAULTMEMBER" MDID="184"/&gt;&lt;/Member&gt;&lt;/MemberSet&gt;&lt;/Dimension&gt;&lt;Dimension Name="[BOM]" MDID="96"&gt;&lt;Hierarchy Name="[BOM].[HO Brand Carat Brand Code]" MDID="185"/&gt;&lt;MemberSet&gt;&lt;Member&gt;&lt;Member Name="[BOM].[HO Brand Carat Brand Code].DEFAULTMEMBER" MDID="186"/&gt;&lt;/Member&gt;&lt;/MemberSet&gt;&lt;/Dimension&gt;&lt;Dimension Name="[BOM]" MDID="96"&gt;&lt;Hierarchy Name="[BOM].[Material Group 3]" MDID="187"/&gt;&lt;MemberSet&gt;&lt;Member&gt;&lt;Member Name="[BOM].[Material Group 3].DEFAULTMEMBER" MDID="188"/&gt;&lt;/Member&gt;&lt;/MemberSet&gt;&lt;/Dimension&gt;&lt;Dimension Name="[BOM]" MDID="96"&gt;&lt;Hierarchy Name="[BOM].[Material Pack Type]" MDID="189"/&gt;&lt;MemberSet&gt;&lt;Member&gt;&lt;Member Name="[BOM].[Material Pack Type].DEFAULTMEMBER" MDID="190"/&gt;&lt;/Member&gt;&lt;/MemberSet&gt;&lt;/Dimension&gt;&lt;Dimension Name="[BOM]" MDID="96"&gt;&lt;Hierarchy Name="[BOM].[Material Pricing Group]" MDID="191"/&gt;&lt;MemberSet&gt;&lt;Member&gt;&lt;Member Name="[BOM].[Material Pricing Group].DEFAULTMEMBER" MDID="192"/&gt;&lt;/Member&gt;&lt;/MemberSet&gt;&lt;/Dimension&gt;&lt;Dimension Name="[BOM]" MDID="96"&gt;&lt;Hierarchy Name="[BOM].[Material Pricing Group Description]" MDID="193"/&gt;&lt;MemberSet&gt;&lt;Member&gt;&lt;Member Name="[BOM].[Material Pricing Group Description].DEFAULTMEMBER" MDID="194"/&gt;&lt;/Member&gt;&lt;/MemberSet&gt;&lt;/Dimension&gt;&lt;Dimension Name="[BOM]" MDID="96"&gt;&lt;Hierarchy Name="[BOM].[Material Type]" MDID="195"/&gt;&lt;MemberSet&gt;&lt;Member&gt;&lt;Member Name="[BOM].[Material Type].DEFAULTMEMBER" MDID="196"/&gt;&lt;/Member&gt;&lt;/MemberSet&gt;&lt;/Dimension&gt;&lt;Dimension Name="[BOM]" MDID="96"&gt;&lt;Hierarchy Name="[BOM].[MRDR Code]" MDID="197"/&gt;&lt;MemberSet&gt;&lt;Member&gt;&lt;Member Name="[BOM].[MRDR Code].DEFAULTMEMBER" MDID="198"/&gt;&lt;/Member&gt;&lt;/MemberSet&gt;&lt;/Dimension&gt;&lt;Dimension Name="[BOM]" MDID="96"&gt;&lt;Hierarchy Name="[BOM].[Net Weight Factor]" MDID="199"/&gt;&lt;MemberSet&gt;&lt;Member&gt;&lt;Member Name="[BOM].[Net Weight Factor].DEFAULTMEMBER" MDID="200"/&gt;&lt;/Member&gt;&lt;/MemberSet&gt;&lt;/Dimension&gt;&lt;Dimension Name="[BOM]" MDID="96"&gt;&lt;Hierarchy Name="[BOM].[Pack Nature]" MDID="201"/&gt;&lt;MemberSet&gt;&lt;Member&gt;&lt;Member Name="[BOM].[Pack Nature].DEFAULTMEMBER" MDID="202"/&gt;&lt;/Member&gt;&lt;/MemberSet&gt;&lt;/Dimension&gt;&lt;Dimension Name="[BOM]" MDID="96"&gt;&lt;Hierarchy Name="[BOM].[Pricing Hierarchy]" MDID="203"/&gt;&lt;MemberSet&gt;&lt;Member&gt;&lt;Member Name="[BOM].[Pricing Hierarchy].DEFAULTMEMBER" MDID="204"/&gt;&lt;/Member&gt;&lt;/MemberSet&gt;&lt;/Dimension&gt;&lt;Dimension Name="[BOM]" MDID="96"&gt;&lt;Hierarchy Name="[BOM].[Promo Flag]" MDID="205"/&gt;&lt;MemberSet&gt;&lt;Member&gt;&lt;Member Name="[BOM].[Promo Flag].DEFAULTMEMBER" MDID="206"/&gt;&lt;/Member&gt;&lt;/MemberSet&gt;&lt;/Dimension&gt;&lt;Dimension Name="[BOM]" MDID="96"&gt;&lt;Hierarchy Name="[BOM].[Sales BOM]" MDID="207"/&gt;&lt;MemberSet&gt;&lt;Member&gt;&lt;Member Name="[BOM].[Sales BOM].DEFAULTMEMBER" MDID="208"/&gt;&lt;/Member&gt;&lt;/MemberSet&gt;&lt;/Dimension&gt;&lt;Dimension Name="[BOM]" MDID="96"&gt;&lt;Hierarchy Name="[BOM].[Sales Organisation]" MDID="209"/&gt;&lt;MemberSet&gt;&lt;Member&gt;&lt;Member Name="[BOM].[Sales Organisation].DEFAULTMEMBER" MDID="210"/&gt;&lt;/Member&gt;&lt;/MemberSet&gt;&lt;/Dimension&gt;&lt;Dimension Name="[BOM]" MDID="96"&gt;&lt;Hierarchy Name="[BOM].[Size Pack Form Variant Code]" MDID="211"/&gt;&lt;MemberSet&gt;&lt;Member&gt;&lt;Member Name="[BOM].[Size Pack Form Variant Code].DEFAULTMEMBER" MDID="212"/&gt;&lt;/Member&gt;&lt;/MemberSet&gt;&lt;/Dimension&gt;&lt;Dimension Name="[BOM]" MDID="96"&gt;&lt;Hierarchy Name="[BOM].[Special Distribution Unit]" MDID="213"/&gt;&lt;MemberSet&gt;&lt;Member&gt;&lt;Member Name="[BOM].[Special Distribution Unit].DEFAULTMEMBER" MDID="214"/&gt;&lt;/Member&gt;&lt;/MemberSet&gt;&lt;/Dimension&gt;&lt;Dimension Name="[BOM]" MDID="96"&gt;&lt;Hierarchy Name="[BOM].[Special Selling Unit]" MDID="215"/&gt;&lt;MemberSet&gt;&lt;Member&gt;&lt;Member Name="[BOM].[Special Selling Unit].DEFAULTMEMBER" MDID="216"/&gt;&lt;/Member&gt;&lt;/MemberSet&gt;&lt;/Dimension&gt;&lt;Dimension Name="[BOM]" MDID="96"&gt;&lt;Hierarchy Name="[BOM].[Type Of Product]" MDID="217"/&gt;&lt;MemberSet&gt;&lt;Member&gt;&lt;Member Name="[BOM].[Type Of Product].DEFAULTMEMBER" MDID="218"/&gt;&lt;/Member&gt;&lt;/MemberSet&gt;&lt;/Dimension&gt;&lt;Dimension Name="[Country]" MDID="99"&gt;&lt;Hierarchy Name="[Country].[Code]" MDID="219"/&gt;&lt;MemberSet&gt;&lt;Member&gt;&lt;Member Name="[Country].[Code].DEFAULTMEMBER" MDID="220"/&gt;&lt;/Member&gt;&lt;/MemberSet&gt;&lt;/Dimension&gt;&lt;Dimension Name="[Country]" MDID="99"&gt;&lt;Hierarchy Name="[Country].[Geographical Hierarchy]" MDID="221"/&gt;&lt;MemberSet&gt;&lt;Member&gt;&lt;Member Name="[Country].[Geographical Hierarchy].DEFAULTMEMBER" MDID="222"/&gt;&lt;/Member&gt;&lt;/MemberSet&gt;&lt;/Dimension&gt;&lt;Dimension Name="[Country]" MDID="99"&gt;&lt;Hierarchy Name="[Country].[Reporting Entity]" MDID="223"/&gt;&lt;MemberSet&gt;&lt;Member&gt;&lt;Member Name="[Country].[Reporting Entity].DEFAULTMEMBER" MDID="224"/&gt;&lt;/Member&gt;&lt;/MemberSet&gt;&lt;/Dimension&gt;&lt;Dimension Name="[Country]" MDID="99"&gt;&lt;Hierarchy Name="[Country].[Reporting Group]" MDID="225"/&gt;&lt;MemberSet&gt;&lt;Member&gt;&lt;Member Name="[Country].[Reporting Group].DEFAULTMEMBER" MDID="226"/&gt;&lt;/Member&gt;&lt;/MemberSet&gt;&lt;/Dimension&gt;&lt;Dimension Name="[Customer]" MDID="227"&gt;&lt;Hierarchy Name="[Customer].[1- Total Customer L1]" MDID="228"/&gt;&lt;MemberSet&gt;&lt;Member&gt;&lt;Member Name="[Customer].[1- Total Customer L1].DEFAULTMEMBER" MDID="229"/&gt;&lt;/Member&gt;&lt;/MemberSet&gt;&lt;/Dimension&gt;&lt;Dimension Name="[Customer]" MDID="227"&gt;&lt;Hierarchy Name="[Customer].[1- Total Customer L1 Code]" MDID="230"/&gt;&lt;MemberSet&gt;&lt;Member&gt;&lt;Member Name="[Customer].[1- Total Customer L1 Code].DEFAULTMEMBER" MDID="231"/&gt;&lt;/Member&gt;&lt;/MemberSet&gt;&lt;/Dimension&gt;&lt;Dimension Name="[Customer]" MDID="227"&gt;&lt;Hierarchy Name="[Customer].[2- European Customer L2]" MDID="232"/&gt;&lt;MemberSet&gt;&lt;Member&gt;&lt;Member Name="[Customer].[2- European Customer L2].DEFAULTMEMBER" MDID="233"/&gt;&lt;/Member&gt;&lt;/MemberSet&gt;&lt;/Dimension&gt;&lt;Dimension Name="[Customer]" MDID="227"&gt;&lt;Hierarchy Name="[Customer].[2- European Customer L2 Code]" MDID="234"/&gt;&lt;MemberSet&gt;&lt;Member&gt;&lt;Member Name="[Customer].[2- European Customer L2 Code].DEFAULTMEMBER" MDID="235"/&gt;&lt;/Member&gt;&lt;/MemberSet&gt;&lt;/Dimension&gt;&lt;Dimension Name="[Customer]" MDID="227"&gt;&lt;Hierarchy Name="[Customer].[3- Planning Customer L3]" MDID="236"/&gt;&lt;MemberSet&gt;&lt;Member&gt;&lt;Member Name="[Customer].[3- Planning Customer L3].DEFAULTMEMBER" MDID="237"/&gt;&lt;/Member&gt;&lt;/MemberSet&gt;&lt;/Dimension&gt;&lt;Dimension Name="[Customer]" MDID="227"&gt;&lt;Hierarchy Name="[Customer].[3- Planning Customer L3 Code]" MDID="238"/&gt;&lt;MemberSet&gt;&lt;Member&gt;&lt;Member Name="[Customer].[3- Planning Customer L3 Code].DEFAULTMEMBER" MDID="239"/&gt;&lt;/Member&gt;&lt;/MemberSet&gt;&lt;/Dimension&gt;&lt;Dimension Name="[Customer]" MDID="227"&gt;&lt;Hierarchy Name="[Customer].[4- Reporting Customer L4]" MDID="240"/&gt;&lt;MemberSet&gt;&lt;Member&gt;&lt;Member Name="[Customer].[4- Reporting Customer L4].DEFAULTMEMBER" MDID="241"/&gt;&lt;/Member&gt;&lt;/MemberSet&gt;&lt;/Dimension&gt;&lt;Dimension Name="[Customer]" MDID="227"&gt;&lt;Hierarchy Name="[Customer].[4- Reporting Customer L4 Code]" MDID="242"/&gt;&lt;MemberSet&gt;&lt;Member&gt;&lt;Member Name="[Customer].[4- Reporting Customer L4 Code].DEFAULTMEMBER" MDID="243"/&gt;&lt;/Member&gt;&lt;/MemberSet&gt;&lt;/Dimension&gt;&lt;Dimension Name="[Customer]" MDID="227"&gt;&lt;Hierarchy Name="[Customer].[5- Local Customer L5]" MDID="244"/&gt;&lt;MemberSet&gt;&lt;Member&gt;&lt;Member Name="[Customer].[5- Local Customer L5].DEFAULTMEMBER" MDID="245"/&gt;&lt;/Member&gt;&lt;/MemberSet&gt;&lt;/Dimension&gt;&lt;Dimension Name="[Customer]" MDID="227"&gt;&lt;Hierarchy Name="[Customer].[5- Local Customer L5 Code]" MDID="246"/&gt;&lt;MemberSet&gt;&lt;Member&gt;&lt;Member Name="[Customer].[5- Local Customer L5 Code].DEFAULTMEMBER" MDID="247"/&gt;&lt;/Member&gt;&lt;/MemberSet&gt;&lt;/Dimension&gt;&lt;Dimension Name="[Customer]" MDID="227"&gt;&lt;Hierarchy Name="[Customer].[6- Local Customer L6]" MDID="248"/&gt;&lt;MemberSet&gt;&lt;Member&gt;&lt;Member Name="[Customer].[6- Local Customer L6].DEFAULTMEMBER" MDID="249"/&gt;&lt;/Member&gt;&lt;/MemberSet&gt;&lt;/Dimension&gt;&lt;Dimension Name="[Customer]" MDID="227"&gt;&lt;Hierarchy Name="[Customer].[6- Local Customer L6 Code]" MDID="250"/&gt;&lt;MemberSet&gt;&lt;Member&gt;&lt;Member Name="[Customer].[6- Local Customer L6 Code].DEFAULTMEMBER" MDID="251"/&gt;&lt;/Member&gt;&lt;/MemberSet&gt;&lt;/Dimension&gt;&lt;Dimension Name="[Customer]" MDID="227"&gt;&lt;Hierarchy Name="[Customer].[7- Local Customer L7]" MDID="252"/&gt;&lt;MemberSet&gt;&lt;Member&gt;&lt;Member Name="[Customer].[7- Local Customer L7].DEFAULTMEMBER" MDID="253"/&gt;&lt;/Member&gt;&lt;/MemberSet&gt;&lt;/Dimension&gt;&lt;Dimension Name="[Customer]" MDID="227"&gt;&lt;Hierarchy Name="[Customer].[7- Local Customer L7 Code]" MDID="254"/&gt;&lt;MemberSet&gt;&lt;Me</t>
  </si>
  <si>
    <t>mber&gt;&lt;Member Name="[Customer].[7- Local Customer L7 Code].DEFAULTMEMBER" MDID="255"/&gt;&lt;/Member&gt;&lt;/MemberSet&gt;&lt;/Dimension&gt;&lt;Dimension Name="[Customer]" MDID="227"&gt;&lt;Hierarchy Name="[Customer].[8- Sold To Customer]" MDID="256"/&gt;&lt;MemberSet&gt;&lt;Member&gt;&lt;Member Name="[Customer].[8- Sold To Customer].DEFAULTMEMBER" MDID="257"/&gt;&lt;/Member&gt;&lt;/MemberSet&gt;&lt;/Dimension&gt;&lt;Dimension Name="[Customer]" MDID="227"&gt;&lt;Hierarchy Name="[Customer].[9- Ship To Customer]" MDID="258"/&gt;&lt;MemberSet&gt;&lt;Member&gt;&lt;Member Name="[Customer].[9- Ship To Customer].DEFAULTMEMBER" MDID="259"/&gt;&lt;/Member&gt;&lt;/MemberSet&gt;&lt;/Dimension&gt;&lt;Dimension Name="[Customer]" MDID="227"&gt;&lt;Hierarchy Name="[Customer].[ABC Classification]" MDID="260"/&gt;&lt;MemberSet&gt;&lt;Member&gt;&lt;Member Name="[Customer].[ABC Classification].DEFAULTMEMBER" MDID="261"/&gt;&lt;/Member&gt;&lt;/MemberSet&gt;&lt;/Dimension&gt;&lt;Dimension Name="[Customer]" MDID="227"&gt;&lt;Hierarchy Name="[Customer].[Active]" MDID="262"/&gt;&lt;MemberSet&gt;&lt;Member&gt;&lt;Member Name="[Customer].[Active].DEFAULTMEMBER" MDID="263"/&gt;&lt;/Member&gt;&lt;/MemberSet&gt;&lt;/Dimension&gt;&lt;Dimension Name="[Customer]" MDID="227"&gt;&lt;Hierarchy Name="[Customer].[Activity ID]" MDID="264"/&gt;&lt;MemberSet&gt;&lt;Member&gt;&lt;Member Name="[Customer].[Activity ID].DEFAULTMEMBER" MDID="265"/&gt;&lt;/Member&gt;&lt;/MemberSet&gt;&lt;/Dimension&gt;&lt;Dimension Name="[Customer]" MDID="227"&gt;&lt;Hierarchy Name="[Customer].[Channel]" MDID="266"/&gt;&lt;MemberSet&gt;&lt;Member&gt;&lt;Member Name="[Customer].[Channel].DEFAULTMEMBER" MDID="267"/&gt;&lt;/Member&gt;&lt;/MemberSet&gt;&lt;/Dimension&gt;&lt;Dimension Name="[Customer]" MDID="227"&gt;&lt;Hierarchy Name="[Customer].[City]" MDID="268"/&gt;&lt;MemberSet&gt;&lt;Member&gt;&lt;Member Name="[Customer].[City].DEFAULTMEMBER" MDID="269"/&gt;&lt;/Member&gt;&lt;/MemberSet&gt;&lt;/Dimension&gt;&lt;Dimension Name="[Customer]" MDID="227"&gt;&lt;Hierarchy Name="[Customer].[Create Date]" MDID="270"/&gt;&lt;MemberSet&gt;&lt;Member&gt;&lt;Member Name="[Customer].[Create Date].DEFAULTMEMBER" MDID="271"/&gt;&lt;/Member&gt;&lt;/MemberSet&gt;&lt;/Dimension&gt;&lt;Dimension Name="[Customer]" MDID="227"&gt;&lt;Hierarchy Name="[Customer].[Customer Code]" MDID="272"/&gt;&lt;MemberSet&gt;&lt;Member&gt;&lt;Member Name="[Customer].[Customer Code].DEFAULTMEMBER" MDID="273"/&gt;&lt;/Member&gt;&lt;/MemberSet&gt;&lt;/Dimension&gt;&lt;Dimension Name="[Customer]" MDID="227"&gt;&lt;Hierarchy Name="[Customer].[Customer Group]" MDID="274"/&gt;&lt;MemberSet&gt;&lt;Member&gt;&lt;Member Name="[Customer].[Customer Group].DEFAULTMEMBER" MDID="275"/&gt;&lt;/Member&gt;&lt;/MemberSet&gt;&lt;/Dimension&gt;&lt;Dimension Name="[Customer]" MDID="227"&gt;&lt;Hierarchy Name="[Customer].[CVA European Code]" MDID="276"/&gt;&lt;MemberSet&gt;&lt;Member&gt;&lt;Member Name="[Customer].[CVA European Code].DEFAULTMEMBER" MDID="277"/&gt;&lt;/Member&gt;&lt;/MemberSet&gt;&lt;/Dimension&gt;&lt;Dimension Name="[Customer]" MDID="227"&gt;&lt;Hierarchy Name="[Customer].[CVA European Description]" MDID="278"/&gt;&lt;MemberSet&gt;&lt;Member&gt;&lt;Member Name="[Customer].[CVA European Description].DEFAULTMEMBER" MDID="279"/&gt;&lt;/Member&gt;&lt;/MemberSet&gt;&lt;/Dimension&gt;&lt;Dimension Name="[Customer]" MDID="227"&gt;&lt;Hierarchy Name="[Customer].[CVA Local Code]" MDID="280"/&gt;&lt;MemberSet&gt;&lt;Member&gt;&lt;Member Name="[Customer].[CVA Local Code].DEFAULTMEMBER" MDID="281"/&gt;&lt;/Member&gt;&lt;/MemberSet&gt;&lt;/Dimension&gt;&lt;Dimension Name="[Customer]" MDID="227"&gt;&lt;Hierarchy Name="[Customer].[CVA Local Description]" MDID="282"/&gt;&lt;MemberSet&gt;&lt;Member&gt;&lt;Member Name="[Customer].[CVA Local Description].DEFAULTMEMBER" MDID="283"/&gt;&lt;/Member&gt;&lt;/MemberSet&gt;&lt;/Dimension&gt;&lt;Dimension Name="[Customer]" MDID="227"&gt;&lt;Hierarchy Name="[Customer].[Fax]" MDID="284"/&gt;&lt;MemberSet&gt;&lt;Member&gt;&lt;Member Name="[Customer].[Fax].DEFAULTMEMBER" MDID="285"/&gt;&lt;/Member&gt;&lt;/MemberSet&gt;&lt;/Dimension&gt;&lt;Dimension Name="[Customer]" MDID="227"&gt;&lt;Hierarchy Name="[Customer].[Industry]" MDID="286"/&gt;&lt;MemberSet&gt;&lt;Member&gt;&lt;Member Name="[Customer].[Industry].DEFAULTMEMBER" MDID="287"/&gt;&lt;/Member&gt;&lt;/MemberSet&gt;&lt;/Dimension&gt;&lt;Dimension Name="[Customer]" MDID="227"&gt;&lt;Hierarchy Name="[Customer].[Nielsen ID]" MDID="288"/&gt;&lt;MemberSet&gt;&lt;Member&gt;&lt;Member Name="[Customer].[Nielsen ID].DEFAULTMEMBER" MDID="289"/&gt;&lt;/Member&gt;&lt;/MemberSet&gt;&lt;/Dimension&gt;&lt;Dimension Name="[Customer]" MDID="227"&gt;&lt;Hierarchy Name="[Customer].[Payer]" MDID="290"/&gt;&lt;MemberSet&gt;&lt;Member&gt;&lt;Member Name="[Customer].[Payer].DEFAULTMEMBER" MDID="291"/&gt;&lt;/Member&gt;&lt;/MemberSet&gt;&lt;/Dimension&gt;&lt;Dimension Name="[Customer]" MDID="227"&gt;&lt;Hierarchy Name="[Customer].[Phone]" MDID="292"/&gt;&lt;MemberSet&gt;&lt;Member&gt;&lt;Member Name="[Customer].[Phone].DEFAULTMEMBER" MDID="293"/&gt;&lt;/Member&gt;&lt;/MemberSet&gt;&lt;/Dimension&gt;&lt;Dimension Name="[Customer]" MDID="227"&gt;&lt;Hierarchy Name="[Customer].[PO Box]" MDID="294"/&gt;&lt;MemberSet&gt;&lt;Member&gt;&lt;Member Name="[Customer].[PO Box].DEFAULTMEMBER" MDID="295"/&gt;&lt;/Member&gt;&lt;/MemberSet&gt;&lt;/Dimension&gt;&lt;Dimension Name="[Customer]" MDID="227"&gt;&lt;Hierarchy Name="[Customer].[Post Code]" MDID="296"/&gt;&lt;MemberSet&gt;&lt;Member&gt;&lt;Member Name="[Customer].[Post Code].DEFAULTMEMBER" MDID="297"/&gt;&lt;/Member&gt;&lt;/MemberSet&gt;&lt;/Dimension&gt;&lt;Dimension Name="[Customer]" MDID="227"&gt;&lt;Hierarchy Name="[Customer].[Region]" MDID="298"/&gt;&lt;MemberSet&gt;&lt;Member&gt;&lt;Member Name="[Customer].[Region].DEFAULTMEMBER" MDID="299"/&gt;&lt;/Member&gt;&lt;/MemberSet&gt;&lt;/Dimension&gt;&lt;Dimension Name="[Customer]" MDID="227"&gt;&lt;Hierarchy Name="[Customer].[Sales Office Name]" MDID="300"/&gt;&lt;MemberSet&gt;&lt;Member&gt;&lt;Member Name="[Customer].[Sales Office Name].DEFAULTMEMBER" MDID="301"/&gt;&lt;/Member&gt;&lt;/MemberSet&gt;&lt;/Dimension&gt;&lt;Dimension Name="[Customer]" MDID="227"&gt;&lt;Hierarchy Name="[Customer].[Sales Organisation]" MDID="302"/&gt;&lt;MemberSet&gt;&lt;Member&gt;&lt;Member Name="[Customer].[Sales Organisation].DEFAULTMEMBER" MDID="303"/&gt;&lt;/Member&gt;&lt;/MemberSet&gt;&lt;/Dimension&gt;&lt;Dimension Name="[Customer]" MDID="227"&gt;&lt;Hierarchy Name="[Customer].[Sales Rep]" MDID="304"/&gt;&lt;MemberSet&gt;&lt;Member&gt;&lt;Member Name="[Customer].[Sales Rep].DEFAULTMEMBER" MDID="305"/&gt;&lt;/Member&gt;&lt;/MemberSet&gt;&lt;/Dimension&gt;&lt;Dimension Name="[Customer]" MDID="227"&gt;&lt;Hierarchy Name="[Customer].[Ship To City]" MDID="306"/&gt;&lt;MemberSet&gt;&lt;Member&gt;&lt;Member Name="[Customer].[Ship To City].DEFAULTMEMBER" MDID="307"/&gt;&lt;/Member&gt;&lt;/MemberSet&gt;&lt;/Dimension&gt;&lt;Dimension Name="[Customer]" MDID="227"&gt;&lt;Hierarchy Name="[Customer].[Ship To Code]" MDID="308"/&gt;&lt;MemberSet&gt;&lt;Member&gt;&lt;Member Name="[Customer].[Ship To Code].DEFAULTMEMBER" MDID="309"/&gt;&lt;/Member&gt;&lt;/MemberSet&gt;&lt;/Dimension&gt;&lt;Dimension Name="[Customer]" MDID="227"&gt;&lt;Hierarchy Name="[Customer].[Ship To Create Date]" MDID="310"/&gt;&lt;MemberSet&gt;&lt;Member&gt;&lt;Member Name="[Customer].[Ship To Create Date].DEFAULTMEMBER" MDID="311"/&gt;&lt;/Member&gt;&lt;/MemberSet&gt;&lt;/Dimension&gt;&lt;Dimension Name="[Customer]" MDID="227"&gt;&lt;Hierarchy Name="[Customer].[Ship To Fax]" MDID="312"/&gt;&lt;MemberSet&gt;&lt;Member&gt;&lt;Member Name="[Customer].[Ship To Fax].DEFAULTMEMBER" MDID="313"/&gt;&lt;/Member&gt;&lt;/MemberSet&gt;&lt;/Dimension&gt;&lt;Dimension Name="[Customer]" MDID="227"&gt;&lt;Hierarchy Name="[Customer].[Ship To Name]" MDID="314"/&gt;&lt;MemberSet&gt;&lt;Member&gt;&lt;Member Name="[Customer].[Ship To Name].DEFAULTMEMBER" MDID="315"/&gt;&lt;/Member&gt;&lt;/MemberSet&gt;&lt;/Dimension&gt;&lt;Dimension Name="[Customer]" MDID="227"&gt;&lt;Hierarchy Name="[Customer].[Ship To Phone]" MDID="316"/&gt;&lt;MemberSet&gt;&lt;Member&gt;&lt;Member Name="[Customer].[Ship To Phone].DEFAULTMEMBER" MDID="317"/&gt;&lt;/Member&gt;&lt;/MemberSet&gt;&lt;/Dimension&gt;&lt;Dimension Name="[Customer]" MDID="227"&gt;&lt;Hierarchy Name="[Customer].[Ship To Post Code]" MDID="318"/&gt;&lt;MemberSet&gt;&lt;Member&gt;&lt;Member Name="[Customer].[Ship To Post Code].DEFAULTMEMBER" MDID="319"/&gt;&lt;/Member&gt;&lt;/MemberSet&gt;&lt;/Dimension&gt;&lt;Dimension Name="[Customer]" MDID="227"&gt;&lt;Hierarchy Name="[Customer].[Ship To Region]" MDID="320"/&gt;&lt;MemberSet&gt;&lt;Member&gt;&lt;Member Name="[Customer].[Ship To Region].DEFAULTMEMBER" MDID="321"/&gt;&lt;/Member&gt;&lt;/MemberSet&gt;&lt;/Dimension&gt;&lt;Dimension Name="[Customer]" MDID="227"&gt;&lt;Hierarchy Name="[Customer].[Ship To Sales Organisation]" MDID="322"/&gt;&lt;MemberSet&gt;&lt;Member&gt;&lt;Member Name="[Customer].[Ship To Sales Organisation].DEFAULTMEMBER" MDID="323"/&gt;&lt;/Member&gt;&lt;/MemberSet&gt;&lt;/Dimension&gt;&lt;Dimension Name="[Customer]" MDID="227"&gt;&lt;Hierarchy Name="[Customer].[Ship To Short Postcode]" MDID="324"/&gt;&lt;MemberSet&gt;&lt;Member&gt;&lt;Member Name="[Customer].[Ship To Short Postcode].DEFAULTMEMBER" MDID="325"/&gt;&lt;/Member&gt;&lt;/MemberSet&gt;&lt;/Dimension&gt;&lt;Dimension Name="[Customer]" MDID="227"&gt;&lt;Hierarchy Name="[Customer].[Ship To Street]" MDID="326"/&gt;&lt;MemberSet&gt;&lt;Member&gt;&lt;Member Name="[Customer].[Ship To Street].DEFAULTMEMBER" MDID="327"/&gt;&lt;/Member&gt;&lt;/MemberSet&gt;&lt;/Dimension&gt;&lt;Dimension Name="[Customer]" MDID="227"&gt;&lt;Hierarchy Name="[Customer].[Shop ID]" MDID="328"/&gt;&lt;MemberSet&gt;&lt;Member&gt;&lt;Member Name="[Customer].[Shop ID].DEFAULTMEMBER" MDID="329"/&gt;&lt;/Member&gt;&lt;/MemberSet&gt;&lt;/Dimension&gt;&lt;Dimension Name="[Customer]" MDID="227"&gt;&lt;Hierarchy Name="[Customer].[Short Post Code]" MDID="330"/&gt;&lt;MemberSet&gt;&lt;Member&gt;&lt;Member Name="[Customer].[Short Post Code].DEFAULTMEMBER" MDID="331"/&gt;&lt;/Member&gt;&lt;/MemberSet&gt;&lt;/Dimension&gt;&lt;Dimension Name="[Customer]" MDID="227"&gt;&lt;Hierarchy Name="[Customer].[Sold To Name]" MDID="332"/&gt;&lt;MemberSet&gt;&lt;Member&gt;&lt;Member Name="[Customer].[Sold To Name].DEFAULTMEMBER" MDID="333"/&gt;&lt;/Member&gt;&lt;/MemberSet&gt;&lt;/Dimension&gt;&lt;Dimension Name="[Customer]" MDID="227"&gt;&lt;Hierarchy Name="[Customer].[Street]" MDID="334"/&gt;&lt;MemberSet&gt;&lt;Member&gt;&lt;Member Name="[Customer].[Street].DEFAULTMEMBER" MDID="335"/&gt;&lt;/Member&gt;&lt;/MemberSet&gt;&lt;/Dimension&gt;&lt;Dimension Name="[Customer]" MDID="227"&gt;&lt;Hierarchy Name="[Customer].[Terms Of Payment]" MDID="336"/&gt;&lt;MemberSet&gt;&lt;Member&gt;&lt;Member Name="[Customer].[Terms Of Payment].DEFAULTMEMBER" MDID="337"/&gt;&lt;/Member&gt;&lt;/MemberSet&gt;&lt;/Dimension&gt;&lt;Dimension Name="[Customer]" MDID="227"&gt;&lt;Hierarchy Name="[Customer].[Type Of Customer]" MDID="338"/&gt;&lt;MemberSet&gt;&lt;Member&gt;&lt;Member Name="[Customer].[Type Of Customer].DEFAULTMEMBER" MDID="339"/&gt;&lt;/Member&gt;&lt;/MemberSet&gt;&lt;/Dimension&gt;&lt;Dimension Name="[Customer]" MDID="227"&gt;&lt;Hierarchy Name="[Customer].[VAT Registration]" MDID="340"/&gt;&lt;MemberSet&gt;&lt;Member&gt;&lt;Member Name="[Customer].[VAT Registration].DEFAULTMEMBER" MDID="341"/&gt;&lt;/Member&gt;&lt;/MemberSet&gt;&lt;/Dimension&gt;&lt;Dimension Name="[Product]" MDID="74"&gt;&lt;Hierarchy Name="[Product].[01- Division]" MDID="342"/&gt;&lt;MemberSet&gt;&lt;Member&gt;&lt;Member Name="[Product].[01- Division].DEFAULTMEMBER" MDID="343"/&gt;&lt;/Member&gt;&lt;/MemberSet&gt;&lt;/Dimension&gt;&lt;Dimension Name="[Product]" MDID="74"&gt;&lt;Hierarchy Name="[Product].[02- Subdivision 1]" MDID="344"/&gt;&lt;MemberSet&gt;&lt;Member&gt;&lt;Member Name="[Product].[02- Subdivision 1].DEFAULTMEMBER" MDID="345"/&gt;&lt;/Member&gt;&lt;/MemberSet&gt;&lt;/Dimension&gt;&lt;Dimension Name="[Product]" MDID="74"&gt;&lt;Hierarchy Name="[Product].[03- Subdivision 2]" MDID="346"/&gt;&lt;MemberSet&gt;&lt;Member&gt;&lt;Member Name="[Product].[03- Subdivision 2].DEFAULTMEMBER" MDID="347"/&gt;&lt;/Member&gt;&lt;/MemberSet&gt;&lt;/Dimension&gt;&lt;Dimension Name="[Product]" MDID="74"&gt;&lt;Hierarchy Name="[Product].[04- Category]" MDID="348"/&gt;&lt;MemberSet&gt;&lt;Member&gt;&lt;Member Name="[Product].[04- Category].DEFAULTMEMBER" MDID="349"/&gt;&lt;/Member&gt;&lt;/MemberSet&gt;&lt;/Dimension&gt;&lt;Dimension Name="[Product]" MDID="74"&gt;&lt;Hierarchy Name="[Product].[05- Market]" MDID="350"/&gt;&lt;MemberSet&gt;&lt;Member&gt;&lt;Member Name="[Product].[05- Market].DEFAULTMEMBER" MDID="351"/&gt;&lt;/Member&gt;&lt;/MemberSet&gt;&lt;/Dimension&gt;&lt;Dimension Name="[Product]" MDID="74"&gt;&lt;Hierarchy Name="[Product].[06- Sector]" MDID="352"/&gt;&lt;MemberSet&gt;&lt;Member&gt;&lt;Member Name="[Product].[06- Sector].DEFAULTMEMBER" MDID="353"/&gt;&lt;/Member&gt;&lt;/MemberSet&gt;&lt;/Dimension&gt;&lt;Dimension Name="[Product]" MDID="74"&gt;&lt;Hierarchy Name="[Product].[07- Subsector]" MDID="354"/&gt;&lt;MemberSet&gt;&lt;Member&gt;&lt;Member Name="[Product].[07- Subsector].DEFAULTMEMBER" MDID="355"/&gt;&lt;/Member&gt;&lt;/MemberSet&gt;&lt;/Dimension&gt;&lt;Dimension Name="[Product]" MDID="74"&gt;&lt;Hierarchy Name="[Product].[08- Segment]" MDID="356"/&gt;&lt;MemberSet&gt;&lt;Member&gt;&lt;Member Name="[Product].[08- Segment].DEFAULTMEMBER" MDID="357"/&gt;&lt;/Member&gt;&lt;/MemberSet&gt;&lt;/Dimension&gt;&lt;Dimension Name="[Product]" MDID="74"&gt;&lt;Hierarchy Name="[Product].[09- Form]" MDID="358"/&gt;&lt;MemberSet&gt;&lt;Member&gt;&lt;Member Name="[Product].[09- Form].DEFAULTMEMBER" MDID="359"/&gt;&lt;/Member&gt;&lt;/MemberSet&gt;&lt;/Dimension&gt;&lt;Dimension Name="[Product]" MDID="74"&gt;&lt;Hierarchy Name="[Product].[1- Brand]" MDID="360"/&gt;&lt;MemberSet&gt;&lt;Member&gt;&lt;Member Name="[Product].[1- Brand].DEFAULTMEMBER" MDID="361"/&gt;&lt;/Member&gt;&lt;/MemberSet&gt;&lt;/Dimension&gt;&lt;Dimension Name="[Product]" MDID="74"&gt;&lt;Hierarchy Name="[Product].[1- Pricing Level 1]" MDID="362"/&gt;&lt;MemberSet&gt;&lt;Member&gt;&lt;Member Name="[Product].[1- Pricing Level 1].DEFAULTMEMBER" MDID="363"/&gt;&lt;/Member&gt;&lt;/MemberSet&gt;&lt;/Dimension&gt;&lt;Dimension Name="[Product]" MDID="74"&gt;&lt;Hierarchy Name="[Product].[1- Pricing Level 1 Code]" MDID="364"/&gt;&lt;MemberSet&gt;&lt;Member&gt;&lt;Member Name="[Product].[1- Pricing Level 1 Code].DEFAULTMEMBER" MDID="365"/&gt;&lt;/Member&gt;&lt;/MemberSet&gt;&lt;/Dimension&gt;&lt;Dimension Name="[Product]" MDID="74"&gt;&lt;Hierarchy Name="[Product].[10- Subform]" MDID="366"/&gt;&lt;MemberSet&gt;&lt;Member&gt;&lt;Member Name="[Product].[10- Subform].DEFAULTMEMBER" MDID="367"/&gt;&lt;/Member&gt;&lt;/MemberSet&gt;&lt;/Dimension&gt;&lt;Dimension Name="[Product]" MDID="74"&gt;&lt;Hierarchy Name="[Product].[11- Brand Form]" MDID="368"/&gt;&lt;MemberSet&gt;&lt;Member&gt;&lt;Member Name="[Product].[11- Brand Form].DEFAULTMEMBER" MDID="369"/&gt;&lt;/Member&gt;&lt;/MemberSet&gt;&lt;/Dimension&gt;&lt;Dimension Name="[Product]" MDID="74"&gt;&lt;Hierarchy Name="[Product].[12- Size Pack Form]" MDID="370"/&gt;&lt;MemberSet&gt;&lt;Member&gt;&lt;Member Name="[Product].[12- Size Pack Form].DEFAULTMEMBER" MDID="371"/&gt;&lt;/Member&gt;&lt;/MemberSet&gt;&lt;/Dimension&gt;&lt;Dimension Name="[Product]" MDID="74"&gt;&lt;Hierarchy Name="[Product].[13- Size Pack Form Variant]" MDID="372"/&gt;&lt;MemberSet&gt;&lt;Member&gt;&lt;Member Name="[Product].[13- Size Pack Form Variant].DEFAULTMEMBER" MDID="373"/&gt;&lt;/Member&gt;&lt;/MemberSet&gt;&lt;/Dimension&gt;&lt;Dimension Name="[Product]" MDID="74"&gt;&lt;Hierarchy Name="[Product].[14- Product Distribution Unit]" MDID="374"/&gt;&lt;MemberSet&gt;&lt;Member&gt;&lt;Member Name="[Product].[14- Product Distribution Unit].DEFAULTMEMBER" MDID="375"/&gt;&lt;/Member&gt;&lt;/MemberSet&gt;&lt;/Dimension&gt;&lt;Dimension Name="[Product]" MDID="74"&gt;&lt;Hierarchy Name="[Product].[2- Brand Category]" MDID="376"/&gt;&lt;MemberSet&gt;&lt;Member&gt;&lt;Member Name="[Product].[2- Brand Category].DEFAULTMEMBER" MDID="377"/&gt;&lt;/Member&gt;&lt;/MemberSet&gt;&lt;/Dimension&gt;&lt;Dimension Name="[Product]" MDID="74"&gt;&lt;Hierarchy Name="[Product].[2- Pricing Level 2]" MDID="378"/&gt;&lt;MemberSet&gt;&lt;Member&gt;&lt;Member Name="[Product].[2- Pricing Level 2].DEFAULTMEMBER" MDID="379"/&gt;&lt;/Member&gt;&lt;/MemberSet&gt;&lt;/Dimension&gt;&lt;Dimension Name="[Product]" MDID="74"&gt;&lt;Hierarchy Name="[Product].[2- Pricing Level 2 Code]" MDID="380"/&gt;&lt;MemberSet&gt;&lt;Member&gt;&lt;Member Name="[Product].[2- Pricing Level 2 Code].DEFAULTMEMBER" MDID="381"/&gt;&lt;/Member&gt;&lt;/MemberSet&gt;&lt;/Dimension&gt;&lt;Dimension Name="[Product]" MDID="74"&gt;&lt;Hierarchy Name="[Product].[3- Brand Market]" MDID="382"/&gt;&lt;MemberSet&gt;&lt;Member&gt;&lt;Member Name="[Product].[3- Brand Market].DEFAULTMEMBER" MDID="383"/&gt;&lt;/Member&gt;&lt;/MemberSet&gt;&lt;/Dimension&gt;&lt;Dimension Name="[Product]" MDID="74"&gt;&lt;Hierarchy Name="[Product].[3- Pricing Level 3]" MDID="384"/&gt;&lt;MemberSet&gt;&lt;Member&gt;&lt;Member Name="[Product].[3- Pricing Level 3].DEFAULTMEMBER" MDID="385"/&gt;&lt;/Member&gt;&lt;/MemberSet&gt;&lt;/Dimension&gt;&lt;Dimension Name="[Product]" MDID="74"&gt;&lt;Hierarchy Name="[Product].[3- Pricing Level 3 Code]" MDID="386"/&gt;&lt;MemberSet&gt;&lt;Member&gt;&lt;Member Name="[Product].[3- Pricing Level 3 Code].DEFAULTMEMBER" MDID="387"/&gt;&lt;/Member&gt;&lt;/MemberSet&gt;&lt;/Dimension&gt;&lt;Dimension Name="[Product]" MDID="74"&gt;&lt;Hierarchy Name="[Product].[4- Brand Subsector]" MDID="388"/&gt;&lt;MemberSet&gt;&lt;Member&gt;&lt;Member Name="[Product].[4- Brand Subsector].DEFAULTMEMBER" MDID="389"/&gt;&lt;/Member&gt;&lt;/MemberSet&gt;&lt;/Dimension&gt;&lt;Dimension Name="[Product]" MDID="74"&gt;&lt;Hierarchy Name="[Product].[4- Product Distribution Unit]" MDID="390"/&gt;&lt;MemberSet&gt;&lt;Member&gt;&lt;Member Name="[Product].[4- Product Distribution Unit].DEFAULTMEMBER" MDID="391"/&gt;&lt;/Member&gt;&lt;/MemberSet&gt;&lt;/Dimension&gt;&lt;Dimension Name="[Product]" MDID="74"&gt;&lt;Hierarchy Name="[Product].[5- HO Brand Carat Brand]" MDID="392"/&gt;&lt;MemberSet&gt;&lt;Member&gt;&lt;Member Name="[Product].[5- HO Brand Carat Brand].DEFAULTMEMBER" MDID="393"/&gt;&lt;/Member&gt;&lt;/MemberSet&gt;&lt;/Dimension&gt;&lt;Dimension Name="[Product]" MDID="74"&gt;&lt;Hierarchy Name="[Product].[6- Brand Form]" MDID="394"/&gt;&lt;MemberSet&gt;&lt;Member&gt;&lt;Member Name="[Product].[6- Brand Form].DEFAULTMEMBER" MDID="395"/&gt;&lt;/Member&gt;&lt;/MemberSet&gt;&lt;/Dimension&gt;&lt;Dimension Name="[Product]" MDID="74"&gt;&lt;Hierarchy Name="[Product].[7- Size Pack Form]" MDID="396"/&gt;&lt;MemberSet&gt;&lt;Member&gt;&lt;Member Name="[Product].[7- Size Pack Form].DEFAULTMEMBER" MDID="397"/&gt;&lt;/Member&gt;&lt;/MemberSet&gt;&lt;/Dimension&gt;&lt;Dimension Name="[Product]" MDID="74"&gt;&lt;Hierarchy Name="[Product].[8- Size Pack Form Variant]" MDID="398"/&gt;&lt;MemberSet&gt;&lt;Member&gt;&lt;Member Name="[Product].[8- Size Pack Form Variant].DEFAULTMEMBER" MDID="399"/&gt;&lt;/Member&gt;&lt;/MemberSet&gt;&lt;/Dimension&gt;&lt;Dimension Name="[Product]" MDID="74"&gt;&lt;Hierarchy Name="[Product].[9- Product Distribution Unit]" MDID="400"/&gt;&lt;MemberSet&gt;&lt;Member&gt;&lt;Member Name="[Product].[9- Product Distribution Unit].DEFAULTMEMBER" MDID="401"/&gt;&lt;/Member&gt;&lt;/MemberSet&gt;&lt;/Dimension&gt;&lt;Dimension Name="[Product]" MDID="74"&gt;&lt;Hierarchy Name="[Product].[Brand Market Code]" MDID="402"/&gt;&lt;MemberSet&gt;&lt;Member&gt;&lt;Member Name="[Product].[Brand Market Code].DEFAULTMEMBER" MDID="403"/&gt;&lt;/Member&gt;&lt;/MemberSet&gt;&lt;/Dimension&gt;&lt;Dimension Name="[Product]" MDID="74"&gt;&lt;Hierarchy Name="[Product].[Co</t>
  </si>
  <si>
    <t>mmunication Code]" MDID="404"/&gt;&lt;MemberSet&gt;&lt;Member&gt;&lt;Member Name="[Product].[Communication Code].DEFAULTMEMBER" MDID="405"/&gt;&lt;/Member&gt;&lt;/MemberSet&gt;&lt;/Dimension&gt;&lt;Dimension Name="[Product]" MDID="74"&gt;&lt;Hierarchy Name="[Product].[Country Specific Language 1]" MDID="406"/&gt;&lt;MemberSet&gt;&lt;Member&gt;&lt;Member Name="[Product].[Country Specific Language 1].DEFAULTMEMBER" MDID="407"/&gt;&lt;/Member&gt;&lt;/MemberSet&gt;&lt;/Dimension&gt;&lt;Dimension Name="[Product]" MDID="74"&gt;&lt;Hierarchy Name="[Product].[Country Specific Language 2]" MDID="408"/&gt;&lt;MemberSet&gt;&lt;Member&gt;&lt;Member Name="[Product].[Country Specific Language 2].DEFAULTMEMBER" MDID="409"/&gt;&lt;/Member&gt;&lt;/MemberSet&gt;&lt;/Dimension&gt;&lt;Dimension Name="[Product]" MDID="74"&gt;&lt;Hierarchy Name="[Product].[Description]" MDID="410"/&gt;&lt;MemberSet&gt;&lt;Member&gt;&lt;Member Name="[Product].[Description].DEFAULTMEMBER" MDID="411"/&gt;&lt;/Member&gt;&lt;/MemberSet&gt;&lt;/Dimension&gt;&lt;Dimension Name="[Product]" MDID="74"&gt;&lt;Hierarchy Name="[Product].[EAN ZCS]" MDID="412"/&gt;&lt;MemberSet&gt;&lt;Member&gt;&lt;Member Name="[Product].[EAN ZCS].DEFAULTMEMBER" MDID="413"/&gt;&lt;/Member&gt;&lt;/MemberSet&gt;&lt;/Dimension&gt;&lt;Dimension Name="[Product]" MDID="74"&gt;&lt;Hierarchy Name="[Product].[EAN ZCU]" MDID="414"/&gt;&lt;MemberSet&gt;&lt;Member&gt;&lt;Member Name="[Product].[EAN ZCU].DEFAULTMEMBER" MDID="415"/&gt;&lt;/Member&gt;&lt;/MemberSet&gt;&lt;/Dimension&gt;&lt;Dimension Name="[Product]" MDID="74"&gt;&lt;Hierarchy Name="[Product].[Gross Weight Factor]" MDID="416"/&gt;&lt;MemberSet&gt;&lt;Member&gt;&lt;Member Name="[Product].[Gross Weight Factor].DEFAULTMEMBER" MDID="417"/&gt;&lt;/Member&gt;&lt;/MemberSet&gt;&lt;/Dimension&gt;&lt;Dimension Name="[Product]" MDID="74"&gt;&lt;Hierarchy Name="[Product].[HO Brand Carat Brand Code]" MDID="418"/&gt;&lt;MemberSet&gt;&lt;Member&gt;&lt;Member Name="[Product].[HO Brand Carat Brand Code].DEFAULTMEMBER" MDID="419"/&gt;&lt;/Member&gt;&lt;/MemberSet&gt;&lt;/Dimension&gt;&lt;Dimension Name="[Product]" MDID="74"&gt;&lt;Hierarchy Name="[Product].[Material Group 3]" MDID="420"/&gt;&lt;MemberSet&gt;&lt;Member&gt;&lt;Member Name="[Product].[Material Group 3].DEFAULTMEMBER" MDID="421"/&gt;&lt;/Member&gt;&lt;/MemberSet&gt;&lt;/Dimension&gt;&lt;Dimension Name="[Product]" MDID="74"&gt;&lt;Hierarchy Name="[Product].[Material Pack Type]" MDID="422"/&gt;&lt;MemberSet&gt;&lt;Member&gt;&lt;Member Name="[Product].[Material Pack Type].DEFAULTMEMBER" MDID="423"/&gt;&lt;/Member&gt;&lt;/MemberSet&gt;&lt;/Dimension&gt;&lt;Dimension Name="[Product]" MDID="74"&gt;&lt;Hierarchy Name="[Product].[Material Pricing Group]" MDID="424"/&gt;&lt;MemberSet&gt;&lt;Member&gt;&lt;Member Name="[Product].[Material Pricing Group].DEFAULTMEMBER" MDID="425"/&gt;&lt;/Member&gt;&lt;/MemberSet&gt;&lt;/Dimension&gt;&lt;Dimension Name="[Product]" MDID="74"&gt;&lt;Hierarchy Name="[Product].[Material Pricing Group Description]" MDID="426"/&gt;&lt;MemberSet&gt;&lt;Member&gt;&lt;Member Name="[Product].[Material Pricing Group Description].DEFAULTMEMBER" MDID="427"/&gt;&lt;/Member&gt;&lt;/MemberSet&gt;&lt;/Dimension&gt;&lt;Dimension Name="[Product]" MDID="74"&gt;&lt;Hierarchy Name="[Product].[Material Type]" MDID="428"/&gt;&lt;MemberSet&gt;&lt;Member&gt;&lt;Member Name="[Product].[Material Type].DEFAULTMEMBER" MDID="429"/&gt;&lt;/Member&gt;&lt;/MemberSet&gt;&lt;/Dimension&gt;&lt;Dimension Name="[Product]" MDID="74"&gt;&lt;Hierarchy Name="[Product].[Net Weight Factor]" MDID="430"/&gt;&lt;MemberSet&gt;&lt;Member&gt;&lt;Member Name="[Product].[Net Weight Factor].DEFAULTMEMBER" MDID="431"/&gt;&lt;/Member&gt;&lt;/MemberSet&gt;&lt;/Dimension&gt;&lt;Dimension Name="[Product]" MDID="74"&gt;&lt;Hierarchy Name="[Product].[Pack Nature]" MDID="432"/&gt;&lt;MemberSet&gt;&lt;Member&gt;&lt;Member Name="[Product].[Pack Nature].DEFAULTMEMBER" MDID="433"/&gt;&lt;/Member&gt;&lt;/MemberSet&gt;&lt;/Dimension&gt;&lt;Dimension Name="[Product]" MDID="74"&gt;&lt;Hierarchy Name="[Product].[Pricing Hierarchy]" MDID="434"/&gt;&lt;MemberSet&gt;&lt;Member&gt;&lt;Member Name="[Product].[Pricing Hierarchy].DEFAULTMEMBER" MDID="435"/&gt;&lt;/Member&gt;&lt;/MemberSet&gt;&lt;/Dimension&gt;&lt;Dimension Name="[Product]" MDID="74"&gt;&lt;Hierarchy Name="[Product].[Sales Organisation]" MDID="436"/&gt;&lt;MemberSet&gt;&lt;Member&gt;&lt;Member Name="[Product].[Sales Organisation].DEFAULTMEMBER" MDID="437"/&gt;&lt;/Member&gt;&lt;/MemberSet&gt;&lt;/Dimension&gt;&lt;Dimension Name="[Product]" MDID="74"&gt;&lt;Hierarchy Name="[Product].[Size Pack Form Variant Code]" MDID="438"/&gt;&lt;MemberSet&gt;&lt;Member&gt;&lt;Member Name="[Product].[Size Pack Form Variant Code].DEFAULTMEMBER" MDID="439"/&gt;&lt;/Member&gt;&lt;/MemberSet&gt;&lt;/Dimension&gt;&lt;Dimension Name="[Product]" MDID="74"&gt;&lt;Hierarchy Name="[Product].[Special Distribution Unit]" MDID="440"/&gt;&lt;MemberSet&gt;&lt;Member&gt;&lt;Member Name="[Product].[Special Distribution Unit].DEFAULTMEMBER" MDID="441"/&gt;&lt;/Member&gt;&lt;/MemberSet&gt;&lt;/Dimension&gt;&lt;Dimension Name="[Product]" MDID="74"&gt;&lt;Hierarchy Name="[Product].[Special Selling Unit]" MDID="442"/&gt;&lt;MemberSet&gt;&lt;Member&gt;&lt;Member Name="[Product].[Special Selling Unit].DEFAULTMEMBER" MDID="443"/&gt;&lt;/Member&gt;&lt;/MemberSet&gt;&lt;/Dimension&gt;&lt;Dimension Name="[Product]" MDID="74"&gt;&lt;Hierarchy Name="[Product].[Type Of Product]" MDID="444"/&gt;&lt;MemberSet&gt;&lt;Member&gt;&lt;Member Name="[Product].[Type Of Product].DEFAULTMEMBER" MDID="445"/&gt;&lt;/Member&gt;&lt;/MemberSet&gt;&lt;/Dimension&gt;&lt;Dimension Name="[Product Origin]" MDID="446"&gt;&lt;Hierarchy Name="[Product Origin].[Product Origin]" MDID="447"/&gt;&lt;MemberSet&gt;&lt;Member&gt;&lt;Member Name="[Product Origin].[Product Origin].DEFAULTMEMBER" MDID="448"/&gt;&lt;/Member&gt;&lt;/MemberSet&gt;&lt;/Dimension&gt;&lt;Dimension Name="[Sales Rep]" MDID="449"&gt;&lt;Hierarchy Name="[Sales Rep].[Sales Office]" MDID="450"/&gt;&lt;MemberSet&gt;&lt;Member&gt;&lt;Member Name="[Sales Rep].[Sales Office].DEFAULTMEMBER" MDID="451"/&gt;&lt;/Member&gt;&lt;/MemberSet&gt;&lt;/Dimension&gt;&lt;Dimension Name="[Sales Rep]" MDID="449"&gt;&lt;Hierarchy Name="[Sales Rep].[Sales Rep]" MDID="452"/&gt;&lt;MemberSet&gt;&lt;Member&gt;&lt;Member Name="[Sales Rep].[Sales Rep].DEFAULTMEMBER" MDID="453"/&gt;&lt;/Member&gt;&lt;/MemberSet&gt;&lt;/Dimension&gt;&lt;Dimension Name="[Sales Rep]" MDID="449"&gt;&lt;Hierarchy Name="[Sales Rep].[Sales Rep Hierarchy]" MDID="454"/&gt;&lt;MemberSet&gt;&lt;Member&gt;&lt;Member Name="[Sales Rep].[Sales Rep Hierarchy].DEFAULTMEMBER" MDID="455"/&gt;&lt;/Member&gt;&lt;/MemberSet&gt;&lt;/Dimension&gt;&lt;Dimension Name="[Sales Rep AS-IS]" MDID="456"&gt;&lt;Hierarchy Name="[Sales Rep AS-IS].[Hierarchy]" MDID="457"/&gt;&lt;MemberSet&gt;&lt;Member&gt;&lt;Member Name="[Sales Rep AS-IS].[Hierarchy].DEFAULTMEMBER" MDID="458"/&gt;&lt;/Member&gt;&lt;/MemberSet&gt;&lt;/Dimension&gt;&lt;Dimension Name="[Sales Rep AS-IS]" MDID="456"&gt;&lt;Hierarchy Name="[Sales Rep AS-IS].[Sales Office]" MDID="459"/&gt;&lt;MemberSet&gt;&lt;Member&gt;&lt;Member Name="[Sales Rep AS-IS].[Sales Office].DEFAULTMEMBER" MDID="460"/&gt;&lt;/Member&gt;&lt;/MemberSet&gt;&lt;/Dimension&gt;&lt;Dimension Name="[Sales Rep AS-IS]" MDID="456"&gt;&lt;Hierarchy Name="[Sales Rep AS-IS].[Sales Portfolio]" MDID="461"/&gt;&lt;MemberSet&gt;&lt;Member&gt;&lt;Member Name="[Sales Rep AS-IS].[Sales Portfolio].DEFAULTMEMBER" MDID="462"/&gt;&lt;/Member&gt;&lt;/MemberSet&gt;&lt;/Dimension&gt;&lt;Dimension Name="[Sales Rep AS-IS]" MDID="456"&gt;&lt;Hierarchy Name="[Sales Rep AS-IS].[Sales Rep]" MDID="463"/&gt;&lt;MemberSet&gt;&lt;Member&gt;&lt;Member Name="[Sales Rep AS-IS].[Sales Rep].DEFAULTMEMBER" MDID="464"/&gt;&lt;/Member&gt;&lt;/MemberSet&gt;&lt;/Dimension&gt;&lt;Dimension Name="[Time]" MDID="75"&gt;&lt;Hierarchy Name="[Time].[UL Month]" MDID="465"/&gt;&lt;MemberSet&gt;&lt;Member&gt;&lt;Member Name="[Time].[UL Month].DEFAULTMEMBER" MDID="466"/&gt;&lt;/Member&gt;&lt;/MemberSet&gt;&lt;/Dimension&gt;&lt;Dimension Name="[Time]" MDID="75"&gt;&lt;Hierarchy Name="[Time].[UL Quarter]" MDID="467"/&gt;&lt;MemberSet&gt;&lt;Member&gt;&lt;Member Name="[Time].[UL Quarter].DEFAULTMEMBER" MDID="468"/&gt;&lt;/Member&gt;&lt;/MemberSet&gt;&lt;/Dimension&gt;&lt;Dimension Name="[Time]" MDID="75"&gt;&lt;Hierarchy Name="[Time].[UL Week]" MDID="469"/&gt;&lt;MemberSet&gt;&lt;Member&gt;&lt;Member Name="[Time].[UL Week].DEFAULTMEMBER" MDID="470"/&gt;&lt;/Member&gt;&lt;/MemberSet&gt;&lt;/Dimension&gt;&lt;Dimension Name="[Time]" MDID="75"&gt;&lt;Hierarchy Name="[Time].[UL Year]" MDID="471"/&gt;&lt;MemberSet&gt;&lt;Member&gt;&lt;Member Name="[Time].[UL Year].DEFAULTMEMBER" MDID="472"/&gt;&lt;/Member&gt;&lt;/MemberSet&gt;&lt;/Dimension&gt;&lt;/Dimensions&gt;&lt;HiddenDimensions/&gt;&lt;/Background&gt;&lt;Columns&gt;&lt;SortTuple Tuple="Yes"/&gt;&lt;Dimensions&gt;&lt;Dimension Name="[Time]" MDID="75"&gt;&lt;Hierarchy Name="[Time].[Hierarchy]" MDID="473"/&gt;&lt;MemberSet&gt;&lt;Member&gt;&lt;Member Name="[Time].[Hierarchy].[UL Week].&amp;amp;[2008]&amp;amp;[40]" MDID="485"/&gt;&lt;/Member&gt;&lt;Member&gt;&lt;Member Name="[Time].[Hierarchy].[UL Week].&amp;amp;[2008]&amp;amp;[41]" MDID="486"/&gt;&lt;/Member&gt;&lt;Member&gt;&lt;Member Name="[Time].[Hierarchy].[UL Week].&amp;amp;[2008]&amp;amp;[42]" MDID="487"/&gt;&lt;/Member&gt;&lt;Member&gt;&lt;Member Name="[Time].[Hierarchy].[UL Week].&amp;amp;[2008]&amp;amp;[43]" MDID="488"/&gt;&lt;/Member&gt;&lt;Member&gt;&lt;Member Name="[Time].[Hierarchy].[UL Week].&amp;amp;[2008]&amp;amp;[44]" MDID="489"/&gt;&lt;/Member&gt;&lt;Member&gt;&lt;Member Name="[Time].[Hierarchy].[UL Week].&amp;amp;[2008]&amp;amp;[45]" MDID="475"/&gt;&lt;/Member&gt;&lt;Member&gt;&lt;Member Name="[Time].[Hierarchy].[UL Week].&amp;amp;[2008]&amp;amp;[46]" MDID="476"/&gt;&lt;/Member&gt;&lt;Member&gt;&lt;Member Name="[Time].[Hierarchy].[UL Week].&amp;amp;[2008]&amp;amp;[47]" MDID="477"/&gt;&lt;/Member&gt;&lt;Member&gt;&lt;Member Name="[Time].[Hierarchy].[UL Week].&amp;amp;[2008]&amp;amp;[48]" MDID="484"/&gt;&lt;/Member&gt;&lt;/MemberSet&gt;&lt;/Dimension&gt;&lt;Dimension Name="[Measures]" MDID="478"&gt;&lt;Hierarchy Name="[Measures]" MDID="479"/&gt;&lt;MemberSet&gt;&lt;Member&gt;&lt;Member Name="[Measures].[Gross Sales Value]" MDID="490"/&gt;&lt;/Member&gt;&lt;Member&gt;&lt;Member Name="[Measures].[Net Invoice Value (NIV)]" MDID="491"/&gt;&lt;/Member&gt;&lt;Member&gt;&lt;Member Name="[Measures].[Turnover]" MDID="492"/&gt;&lt;/Member&gt;&lt;/MemberSet&gt;&lt;/Dimension&gt;&lt;/Dimensions&gt;&lt;HiddenDimensions/&gt;&lt;/Columns&gt;&lt;Rows EliminateEmpty="Yes"&gt;&lt;SortTuple Tuple="Yes"/&gt;&lt;Dimensions&gt;&lt;Dimension Name="[Customer]" MDID="227"&gt;&lt;Hierarchy Name="[Customer].[Customer Hierarchy]" MDID="481"/&gt;&lt;MemberSet MembersOnly="No"&gt;&lt;Member&gt;&lt;Member Name="[Customer].[Customer Hierarchy].[All]" MDID="482"/&gt;&lt;/Member&gt;&lt;Descendants&gt;&lt;Level Name="[Customer].[Customer Hierarchy].[Local Customer (L5)]" MDID="483"/&gt;&lt;Member Name="[Customer].[Customer Hierarchy].[All]" MDID="482"/&gt;&lt;/Descendants&gt;&lt;/MemberSet&gt;&lt;/Dimension&gt;&lt;/Dimensions&gt;&lt;HiddenDimensions/&gt;&lt;/Rows&gt;&lt;Pages&gt;&lt;SortTuple Tuple="Yes"/&gt;&lt;Dimensions/&gt;&lt;HiddenDimensions/&gt;&lt;/Pages&gt;&lt;Sections&gt;&lt;SortTuple Tuple="Yes"/&gt;&lt;Dimensions/&gt;&lt;HiddenDimensions/&gt;&lt;/Sections&gt;&lt;Chapters&gt;&lt;SortTuple Tuple="Yes"/&gt;&lt;Dimensions/&gt;&lt;HiddenDimensions/&gt;&lt;/Chapters&gt;&lt;/Axes&gt;&lt;/DSH&gt;&lt;/Command&gt;&lt;/Commands&gt;&lt;Views Layout="Single2" Panel2Percent="50"&gt;&lt;View Caption="Grid" Description="ProClarity Corporation OLAP data-aware Grid control" ProgID="PGridCtrl.KGrid.5" CommandIndex="0" KPIStatusGraphic="cube_defined" KPITrendGraphic="cube_defined" StorageType="XML"&gt;&lt;GridAppearance&gt;&lt;Scaling Type="None" DataDisplayType="Value" ValueIndex="0" ValueFormatType="number" PercentIndex="0" PercentFormatType="cubedefined" CustomFormat="#,##0" PercentCustomFormat="#0%" ValueDecimalPlaces="0" PercentDecimalPlaces="0" EnclosePercent="No" DisplayZeroValues="No" DisplayKPIStatus="Yes" KPIStatusIndex="cube_defined" DisplayKPITrend="Yes" KPITrendIndex="cube_defined"/&gt;&lt;/GridAppearance&gt;&lt;/View&gt;&lt;/Views&gt;&lt;Annotation Visible="FALSE" Percent="16" BiDiMode="LTR"/&gt;&lt;/BriefingPage3&gt;_x000D_
	&lt;MDStore&gt;&lt;Provider Name="{176941F9-18E8-47D6-860D-006FF2655608}" Caption="MSOLAP"&gt;&lt;Server Name="ewsp003a.s2.ms.unilever.com:10391" Caption=""&gt;&lt;Catalog Name="esap001a" Caption=""&gt;&lt;Cube Name="[Sirius Sales Reporting Cube]" Caption="Sirius Sales Reporting Cube"&gt;&lt;Dimension Name="[Product]" Caption="Product" MDID="74" LinkId="-1" RefCount="58" LinkRefCount="0"&gt;&lt;Hierarchy Name="[Product].[Brand Hierarchy]" Caption="Product.Brand Hierarchy" MDID="0" LinkId="-1" RefCount="3" LinkRefCount="0"&gt;&lt;Level Name="[Product].[Brand Hierarchy].[Product DU]" Caption="Product DU" MDID="1" LinkId="-1" RefCount="1" LinkRefCount="0"/&gt;&lt;Member Name="[Product].[Brand Hierarchy].[Product DU].&amp;amp;[160887]" Caption="Axe Africa box X08" MDID="2" LinkId="-1" RefCount="1" LinkRefCount="0"/&gt;&lt;Member Name="[Product].[Brand Hierarchy].[Product DU].&amp;amp;[161215]" Caption="Axe Africa box X08" MDID="3" LinkId="-1" RefCount="1" LinkRefCount="0"/&gt;&lt;Member Name="[Product].[Brand Hierarchy].[Product DU].&amp;amp;[162203]" Caption="Axe Anti-hangover box X08" MDID="4" LinkId="-1" RefCount="1" LinkRefCount="0"/&gt;&lt;Member Name="[Product].[Brand Hierarchy].[Product DU].&amp;amp;[160203]" Caption="Axe Anti-hangover box X08" MDID="5" LinkId="-1" RefCount="1" LinkRefCount="0"/&gt;&lt;Member Name="[Product].[Brand Hierarchy].[Product DU].&amp;amp;[155903]" Caption="Axe Click box X08" MDID="6" LinkId="-1" RefCount="1" LinkRefCount="0"/&gt;&lt;Member Name="[Product].[Brand Hierarchy].[Product DU].&amp;amp;[162434]" Caption="Axe Click box X08" MDID="7" LinkId="-1" RefCount="1" LinkRefCount="0"/&gt;&lt;Member Name="[Product].[Brand Hierarchy].[Product DU].&amp;amp;[159058]" Caption="Axe Vice silver washbag X08" MDID="8" LinkId="-1" RefCount="1" LinkRefCount="0"/&gt;&lt;Member Name="[Product].[Brand Hierarchy].[Product DU].&amp;amp;[159672]" Caption="Axe Vice silver washbag X08" MDID="9" LinkId="-1" RefCount="1" LinkRefCount="0"/&gt;&lt;Member Name="[Product].[Brand Hierarchy].[Product DU].&amp;amp;[156879]" Caption="Axe DT box X08" MDID="10" LinkId="-1" RefCount="1" LinkRefCount="0"/&gt;&lt;Member Name="[Product].[Brand Hierarchy].[Product DU].&amp;amp;[156548]" Caption="Axe DT box X08" MDID="11" LinkId="-1" RefCount="1" LinkRefCount="0"/&gt;&lt;Member Name="[Product].[Brand Hierarchy].[Product DU].&amp;amp;[155991]" Caption="AXE DT box X08 II." MDID="12" LinkId="-1" RefCount="1" LinkRefCount="0"/&gt;&lt;Member Name="[Product].[Brand Hierarchy].[Product DU].&amp;amp;[160917]" Caption="AXE DT box X08 II." MDID="13" LinkId="-1" RefCount="1" LinkRefCount="0"/&gt;&lt;Member Name="[Product].[Brand Hierarchy].[Product DU].&amp;amp;[157927]" Caption="Axe DT triangle washbag X08" MDID="14" LinkId="-1" RefCount="1" LinkRefCount="0"/&gt;&lt;Member Name="[Product].[Brand Hierarchy].[Product DU].&amp;amp;[161739]" Caption="Axe DT triangle washbag X08" MDID="15" LinkId="-1" RefCount="1" LinkRefCount="0"/&gt;&lt;Member Name="[Product].[Brand Hierarchy].[Product DU].&amp;amp;[160787]" Caption="Dove Bold Fresh Touch Variant  X08" MDID="16" LinkId="-1" RefCount="1" LinkRefCount="0"/&gt;&lt;Member Name="[Product].[Brand Hierarchy].[Product DU].&amp;amp;[163335]" Caption="Dove Bold Fresh Touch Variant  X08" MDID="17" LinkId="-1" RefCount="1" LinkRefCount="0"/&gt;&lt;Member Name="[Product].[Brand Hierarchy].[Product DU].&amp;amp;[162791]" Caption="Dove Eco 2 Silk X08" MDID="18" LinkId="-1" RefCount="1" LinkRefCount="0"/&gt;&lt;Member Name="[Product].[Brand Hierarchy].[Product DU].&amp;amp;[159211]" Caption="Dove Eco 2 Silk X08" MDID="19" LinkId="-1" RefCount="1" LinkRefCount="0"/&gt;&lt;Member Name="[Product].[Brand Hierarchy].[Product DU].&amp;amp;[163238]" Caption="Dove Tanning Bag X08" MDID="20" LinkId="-1" RefCount="1" LinkRefCount="0"/&gt;&lt;Member Name="[Product].[Brand Hierarchy].[Product DU].&amp;amp;[156119]" Caption="Dove Tanning Bag X08" MDID="21" LinkId="-1" RefCount="1" LinkRefCount="0"/&gt;&lt;Member Name="[Product].[Brand Hierarchy].[Product DU].&amp;amp;[164561]" Caption="Dove Big Bag PRO.AGE X08" MDID="22" LinkId="-1" RefCount="1" LinkRefCount="0"/&gt;&lt;Member Name="[Product].[Brand Hierarchy].[Product DU].&amp;amp;[157915]" Caption="Dove Big Bag PRO.AGE X08" MDID="23" LinkId="-1" RefCount="1" LinkRefCount="0"/&gt;&lt;Member Name="[Product].[Brand Hierarchy].[Product DU].&amp;amp;[163382]" Caption="Dove PRO.AGE Box with Pashmina X08" MDID="24" LinkId="-1" RefCount="1" LinkRefCount="0"/&gt;&lt;Member Name="[Product].[Brand Hierarchy].[Product DU].&amp;amp;[158713]" Caption="Dove PRO.AGE Box with Pashmina X08" MDID="25" LinkId="-1" RefCount="1" LinkRefCount="0"/&gt;&lt;Member Name="[Product].[Brand Hierarchy].[Product DU].&amp;amp;[160663]" Caption="Dove Bold Cool Variant X08" MDID="26" LinkId="-1" RefCount="1" LinkRefCount="0"/&gt;&lt;Member Name="[Product].[Brand Hierarchy].[Product DU].&amp;amp;[157214]" Caption="Dove Bold Cool Variant X08" MDID="27" LinkId="-1" RefCount="1" LinkRefCount="0"/&gt;&lt;Member Name="[Product].[Brand Hierarchy].[Product DU].&amp;amp;[160738]" Caption="Dove Bold Energise Variant X08" MDID="28" LinkId="-1" RefCount="1" LinkRefCount="0"/&gt;&lt;Member Name="[Product].[Brand Hierarchy].[Product DU].&amp;amp;[163893]" Caption="Dove Bold Energise Variant X08" MDID="29" LinkId="-1" RefCount="1" LinkRefCount="0"/&gt;&lt;Member Name="[Product].[Brand Hierarchy].[Product DU].&amp;amp;[163456]" Caption="Dove Energise Bag X08" MDID="30" LinkId="-1" RefCount="1" LinkRefCount="0"/&gt;&lt;Member Name="[Product].[Brand Hierarchy].[Product DU].&amp;amp;[158726]" Caption="Dove Energise Bag X08" MDID="31" LinkId="-1" RefCount="1" LinkRefCount="0"/&gt;&lt;Member Name="[Product].[Brand Hierarchy].[Product DU].&amp;amp;[163968]" Caption="Dove Elegant Silk Bag X08" MDID="32" LinkId="-1" RefCount="1" LinkRefCount="0"/&gt;&lt;Member Name="[Product].[Brand Hierarchy].[Product DU].&amp;amp;[161781]" Caption="Dove Elegant Silk Bag X08" MDID="33" LinkId="-1" RefCount="1" LinkRefCount="0"/&gt;&lt;Member Name="[Product].[Brand Hierarchy].[Product DU].&amp;amp;[163065]" Caption="Dove Cosmetic Bag PRO.AGE X08" MDID="34" LinkId="-1" RefCount="1" LinkRefCount="0"/&gt;&lt;Member Name="[Product].[Brand Hierarchy].[Product DU].&amp;amp;[155793]" Caption="Dove Cosmetic Bag PRO.AGE X08" MDID="35" LinkId="-1" RefCount="1" LinkRefCount="0"/&gt;&lt;Member Name="[Product].[Brand Hierarchy].[Product DU].&amp;amp;[158487]" Caption="Dove Original 1 X08" MDID="36" LinkId="-1" RefCount="1" LinkRefCount="0"/&gt;&lt;Member Name="[Product].[Brand</t>
  </si>
  <si>
    <t xml:space="preserve"> Hierarchy].[Product DU].&amp;amp;[162734]" Caption="Dove Original 1 X08" MDID="37" LinkId="-1" RefCount="1" LinkRefCount="0"/&gt;&lt;Member Name="[Product].[Brand Hierarchy].[Product DU].&amp;amp;[164338]" Caption="Dove Elegant Coppola X08" MDID="38" LinkId="-1" RefCount="1" LinkRefCount="0"/&gt;&lt;Member Name="[Product].[Brand Hierarchy].[Product DU].&amp;amp;[160493]" Caption="Dove Elegant Coppola X08" MDID="39" LinkId="-1" RefCount="1" LinkRefCount="0"/&gt;&lt;Member Name="[Product].[Brand Hierarchy].[Product DU].&amp;amp;[163110]" Caption="Dove Bar + Cream Box X08" MDID="40" LinkId="-1" RefCount="1" LinkRefCount="0"/&gt;&lt;Member Name="[Product].[Brand Hierarchy].[Product DU].&amp;amp;[156151]" Caption="Dove Bar + Cream Box X08" MDID="41" LinkId="-1" RefCount="1" LinkRefCount="0"/&gt;&lt;Member Name="[Product].[Brand Hierarchy].[Product DU].&amp;amp;[157829]" Caption="Dove Eco 2 Original X08" MDID="42" LinkId="-1" RefCount="1" LinkRefCount="0"/&gt;&lt;Member Name="[Product].[Brand Hierarchy].[Product DU].&amp;amp;[162807]" Caption="Dove Eco 2 Original X08" MDID="43" LinkId="-1" RefCount="1" LinkRefCount="0"/&gt;&lt;Member Name="[Product].[Brand Hierarchy].[Product DU].&amp;amp;[159484]" Caption="Dove Original 2 X08" MDID="44" LinkId="-1" RefCount="1" LinkRefCount="0"/&gt;&lt;Member Name="[Product].[Brand Hierarchy].[Product DU].&amp;amp;[159409]" Caption="Dove Original 2 X08" MDID="45" LinkId="-1" RefCount="1" LinkRefCount="0"/&gt;&lt;Member Name="[Product].[Brand Hierarchy].[Product DU].&amp;amp;[163102]" Caption="Dove Elegant Silk Purse X08" MDID="46" LinkId="-1" RefCount="1" LinkRefCount="0"/&gt;&lt;Member Name="[Product].[Brand Hierarchy].[Product DU].&amp;amp;[161235]" Caption="Dove Elegant Silk Purse X08" MDID="47" LinkId="-1" RefCount="1" LinkRefCount="0"/&gt;&lt;Member Name="[Product].[Brand Hierarchy].[Product DU].&amp;amp;[157953]" Caption="Dove Silk Eco Box X08" MDID="48" LinkId="-1" RefCount="1" LinkRefCount="0"/&gt;&lt;Member Name="[Product].[Brand Hierarchy].[Product DU].&amp;amp;[155492]" Caption="Dove Silk Eco Box X08" MDID="49" LinkId="-1" RefCount="1" LinkRefCount="0"/&gt;&lt;Member Name="[Product].[Brand Hierarchy].[Product DU].&amp;amp;[158629]" Caption="Dove Eco 2 Bold 1 X08" MDID="50" LinkId="-1" RefCount="1" LinkRefCount="0"/&gt;&lt;Member Name="[Product].[Brand Hierarchy].[Product DU].&amp;amp;[158070]" Caption="Dove Eco 2 Bold 1 X08" MDID="51" LinkId="-1" RefCount="1" LinkRefCount="0"/&gt;&lt;Member Name="[Product].[Brand Hierarchy].[Product DU].&amp;amp;[159748]" Caption="Dove Fresh Touch Eco Box X08" MDID="52" LinkId="-1" RefCount="1" LinkRefCount="0"/&gt;&lt;Member Name="[Product].[Brand Hierarchy].[Product DU].&amp;amp;[164418]" Caption="Dove Fresh Touch Eco Box X08" MDID="53" LinkId="-1" RefCount="1" LinkRefCount="0"/&gt;&lt;Member Name="[Product].[Brand Hierarchy].[Product DU].&amp;amp;[159614]" Caption="Dove Scissors Bag with Scarf X08" MDID="54" LinkId="-1" RefCount="1" LinkRefCount="0"/&gt;&lt;Member Name="[Product].[Brand Hierarchy].[Product DU].&amp;amp;[161232]" Caption="Dove Scissors Bag with Scarf X08" MDID="55" LinkId="-1" RefCount="1" LinkRefCount="0"/&gt;&lt;Member Name="[Product].[Brand Hierarchy].[Product DU].&amp;amp;[159076]" Caption="Dove Eco 1 Original X08" MDID="56" LinkId="-1" RefCount="1" LinkRefCount="0"/&gt;&lt;Member Name="[Product].[Brand Hierarchy].[Product DU].&amp;amp;[157375]" Caption="Dove Eco 1 Original X08" MDID="57" LinkId="-1" RefCount="1" LinkRefCount="0"/&gt;&lt;Member Name="[Product].[Brand Hierarchy].[Product DU].&amp;amp;[160961]" Caption="Dove Hand Bag PRO.AGE X08" MDID="58" LinkId="-1" RefCount="1" LinkRefCount="0"/&gt;&lt;Member Name="[Product].[Brand Hierarchy].[Product DU].&amp;amp;[156225]" Caption="Dove Hand Bag PRO.AGE X08" MDID="59" LinkId="-1" RefCount="1" LinkRefCount="0"/&gt;&lt;Member Name="[Product].[Brand Hierarchy].[Product DU].&amp;amp;[159616]" Caption="Rexona Teens Tropical Power box" MDID="60" LinkId="-1" RefCount="1" LinkRefCount="0"/&gt;&lt;Member Name="[Product].[Brand Hierarchy].[Product DU].&amp;amp;[161071]" Caption="Rexona Teens Tropical Power box" MDID="61" LinkId="-1" RefCount="1" LinkRefCount="0"/&gt;&lt;Member Name="[Product].[Brand Hierarchy].[Product DU].&amp;amp;[157356]" Caption="Rexona Teens Fun Spirit box" MDID="62" LinkId="-1" RefCount="1" LinkRefCount="0"/&gt;&lt;Member Name="[Product].[Brand Hierarchy].[Product DU].&amp;amp;[156617]" Caption="Rexona Teens Fun Spirit box" MDID="63" LinkId="-1" RefCount="1" LinkRefCount="0"/&gt;&lt;Member Name="[Product].[Brand Hierarchy].[Product DU].&amp;amp;[162664]" Caption="Rexona for Women Aloe Vera box" MDID="64" LinkId="-1" RefCount="1" LinkRefCount="0"/&gt;&lt;Member Name="[Product].[Brand Hierarchy].[Product DU].&amp;amp;[157196]" Caption="Rexona for Women Aloe Vera box" MDID="65" LinkId="-1" RefCount="1" LinkRefCount="0"/&gt;&lt;Member Name="[Product].[Brand Hierarchy].[Product DU].&amp;amp;[158869]" Caption="Rexona for Women Biorythm tin box" MDID="66" LinkId="-1" RefCount="1" LinkRefCount="0"/&gt;&lt;Member Name="[Product].[Brand Hierarchy].[Product DU].&amp;amp;[158756]" Caption="Rexona for Women Biorythm tin box" MDID="67" LinkId="-1" RefCount="1" LinkRefCount="0"/&gt;&lt;Member Name="[Product].[Brand Hierarchy].[Product DU].&amp;amp;[162599]" Caption="Rexona for Men Quantum tin box" MDID="68" LinkId="-1" RefCount="1" LinkRefCount="0"/&gt;&lt;Member Name="[Product].[Brand Hierarchy].[Product DU].&amp;amp;[161070]" Caption="Rexona for Men Quantum tin box" MDID="69" LinkId="-1" RefCount="1" LinkRefCount="0"/&gt;&lt;Member Name="[Product].[Brand Hierarchy].[Product DU].&amp;amp;[163015]" Caption="Rexona for Men V8 box with gift" MDID="70" LinkId="-1" RefCount="1" LinkRefCount="0"/&gt;&lt;Member Name="[Product].[Brand Hierarchy].[Product DU].&amp;amp;[164109]" Caption="Rexona for Men V8 box with gift" MDID="71" LinkId="-1" RefCount="1" LinkRefCount="0"/&gt;&lt;Member Name="[Product].[Brand Hierarchy].[Product DU].&amp;amp;[156334]" Caption="Timotei Peony Xmas08" MDID="72" LinkId="-1" RefCount="1" LinkRefCount="0"/&gt;&lt;Member Name="[Product].[Brand Hierarchy].[Product DU].&amp;amp;[155445]" Caption="Timotei Peony Xmas08" MDID="73" LinkId="-1" RefCount="1" LinkRefCount="0"/&gt;&lt;Member Name="[&amp;lt;##&amp;lt;MEMBER!jana.goralova!Xmass08&amp;gt;##&amp;gt;]" Caption="Xmass08" MDID="87" LinkId="-1" RefCount="1" LinkRefCount="0"/&gt;&lt;/Hierarchy&gt;&lt;Hierarchy Name="[Product].[MRDR Code]" Caption="Product.MRDR Code" MDID="81" LinkId="-1" RefCount="1" LinkRefCount="0"&gt;&lt;Member Name="[Product].[MRDR Code].DEFAULTMEMBER" Caption="Default (All Products)" MDID="82" LinkId="-1" RefCount="1" LinkRefCount="0"/&gt;&lt;/Hierarchy&gt;&lt;Hierarchy Name="[Product].[Sales BOM]" Caption="Product.Sales BOM" MDID="83" LinkId="-1" RefCount="1" LinkRefCount="0"&gt;&lt;Member Name="[Product].[Sales BOM].DEFAULTMEMBER" Caption="Default (All Products)" MDID="84" LinkId="-1" RefCount="1" LinkRefCount="0"/&gt;&lt;/Hierarchy&gt;&lt;Hierarchy Name="[Product].[Category Hierarchy]" Caption="Product.Category Hierarchy" MDID="85" LinkId="-1" RefCount="1" LinkRefCount="0"&gt;&lt;Member Name="[Product].[Category Hierarchy].[Product Division].&amp;amp;[1]" Caption="HPCE" MDID="86" LinkId="-1" RefCount="1" LinkRefCount="0"/&gt;&lt;/Hierarchy&gt;&lt;Hierarchy Name="[Product].[Promo Flag]" Caption="Product.Promo Flag" MDID="88" LinkId="-1" RefCount="1" LinkRefCount="0"&gt;&lt;Member Name="[Product].[Promo Flag].DEFAULTMEMBER" Caption="Default (All Products)" MDID="89" LinkId="-1" RefCount="1" LinkRefCount="0"/&gt;&lt;/Hierarchy&gt;&lt;Hierarchy Name="[Product].[01- Division]" Caption="Product.01- Division" MDID="342" LinkId="-1" RefCount="1" LinkRefCount="0"&gt;&lt;Member Name="[Product].[01- Division].DEFAULTMEMBER" Caption="Default (All Products)" MDID="343" LinkId="-1" RefCount="1" LinkRefCount="0"/&gt;&lt;/Hierarchy&gt;&lt;Hierarchy Name="[Product].[02- Subdivision 1]" Caption="Product.02- Subdivision 1" MDID="344" LinkId="-1" RefCount="1" LinkRefCount="0"&gt;&lt;Member Name="[Product].[02- Subdivision 1].DEFAULTMEMBER" Caption="Default (All Products)" MDID="345" LinkId="-1" RefCount="1" LinkRefCount="0"/&gt;&lt;/Hierarchy&gt;&lt;Hierarchy Name="[Product].[03- Subdivision 2]" Caption="Product.03- Subdivision 2" MDID="346" LinkId="-1" RefCount="1" LinkRefCount="0"&gt;&lt;Member Name="[Product].[03- Subdivision 2].DEFAULTMEMBER" Caption="Default (All Products)" MDID="347" LinkId="-1" RefCount="1" LinkRefCount="0"/&gt;&lt;/Hierarchy&gt;&lt;Hierarchy Name="[Product].[04- Category]" Caption="Product.04- Category" MDID="348" LinkId="-1" RefCount="1" LinkRefCount="0"&gt;&lt;Member Name="[Product].[04- Category].DEFAULTMEMBER" Caption="Default (All Products)" MDID="349" LinkId="-1" RefCount="1" LinkRefCount="0"/&gt;&lt;/Hierarchy&gt;&lt;Hierarchy Name="[Product].[05- Market]" Caption="Product.05- Market" MDID="350" LinkId="-1" RefCount="1" LinkRefCount="0"&gt;&lt;Member Name="[Product].[05- Market].DEFAULTMEMBER" Caption="Default (All Products)" MDID="351" LinkId="-1" RefCount="1" LinkRefCount="0"/&gt;&lt;/Hierarchy&gt;&lt;Hierarchy Name="[Product].[06- Sector]" Caption="Product.06- Sector" MDID="352" LinkId="-1" RefCount="1" LinkRefCount="0"&gt;&lt;Member Name="[Product].[06- Sector].DEFAULTMEMBER" Caption="Default (All Products)" MDID="353" LinkId="-1" RefCount="1" LinkRefCount="0"/&gt;&lt;/Hierarchy&gt;&lt;Hierarchy Name="[Product].[07- Subsector]" Caption="Product.07- Subsector" MDID="354" LinkId="-1" RefCount="1" LinkRefCount="0"&gt;&lt;Member Name="[Product].[07- Subsector].DEFAULTMEMBER" Caption="Default (All Products)" MDID="355" LinkId="-1" RefCount="1" LinkRefCount="0"/&gt;&lt;/Hierarchy&gt;&lt;Hierarchy Name="[Product].[08- Segment]" Caption="Product.08- Segment" MDID="356" LinkId="-1" RefCount="1" LinkRefCount="0"&gt;&lt;Member Name="[Product].[08- Segment].DEFAULTMEMBER" Caption="Default (All Products)" MDID="357" LinkId="-1" RefCount="1" LinkRefCount="0"/&gt;&lt;/Hierarchy&gt;&lt;Hierarchy Name="[Product].[09- Form]" Caption="Product.09- Form" MDID="358" LinkId="-1" RefCount="1" LinkRefCount="0"&gt;&lt;Member Name="[Product].[09- Form].DEFAULTMEMBER" Caption="Default (All Products)" MDID="359" LinkId="-1" RefCount="1" LinkRefCount="0"/&gt;&lt;/Hierarchy&gt;&lt;Hierarchy Name="[Product].[1- Brand]" Caption="Product.1- Brand" MDID="360" LinkId="-1" RefCount="1" LinkRefCount="0"&gt;&lt;Member Name="[Product].[1- Brand].DEFAULTMEMBER" Caption="Default (All Products)" MDID="361" LinkId="-1" RefCount="1" LinkRefCount="0"/&gt;&lt;/Hierarchy&gt;&lt;Hierarchy Name="[Product].[1- Pricing Level 1]" Caption="Product.1- Pricing Level 1" MDID="362" LinkId="-1" RefCount="1" LinkRefCount="0"&gt;&lt;Member Name="[Product].[1- Pricing Level 1].DEFAULTMEMBER" Caption="Default (All Products)" MDID="363" LinkId="-1" RefCount="1" LinkRefCount="0"/&gt;&lt;/Hierarchy&gt;&lt;Hierarchy Name="[Product].[1- Pricing Level 1 Code]" Caption="Product.1- Pricing Level 1 Code" MDID="364" LinkId="-1" RefCount="1" LinkRefCount="0"&gt;&lt;Member Name="[Product].[1- Pricing Level 1 Code].DEFAULTMEMBER" Caption="Default (All Products)" MDID="365" LinkId="-1" RefCount="1" LinkRefCount="0"/&gt;&lt;/Hierarchy&gt;&lt;Hierarchy Name="[Product].[10- Subform]" Caption="Product.10- Subform" MDID="366" LinkId="-1" RefCount="1" LinkRefCount="0"&gt;&lt;Member Name="[Product].[10- Subform].DEFAULTMEMBER" Caption="Default (All Products)" MDID="367" LinkId="-1" RefCount="1" LinkRefCount="0"/&gt;&lt;/Hierarchy&gt;&lt;Hierarchy Name="[Product].[11- Brand Form]" Caption="Product.11- Brand Form" MDID="368" LinkId="-1" RefCount="1" LinkRefCount="0"&gt;&lt;Member Name="[Product].[11- Brand Form].DEFAULTMEMBER" Caption="Default (All Products)" MDID="369" LinkId="-1" RefCount="1" LinkRefCount="0"/&gt;&lt;/Hierarchy&gt;&lt;Hierarchy Name="[Product].[12- Size Pack Form]" Caption="Product.12- Size Pack Form" MDID="370" LinkId="-1" RefCount="1" LinkRefCount="0"&gt;&lt;Member Name="[Product].[12- Size Pack Form].DEFAULTMEMBER" Caption="Default (All Products)" MDID="371" LinkId="-1" RefCount="1" LinkRefCount="0"/&gt;&lt;/Hierarchy&gt;&lt;Hierarchy Name="[Product].[13- Size Pack Form Variant]" Caption="Product.13- Size Pack Form Variant" MDID="372" LinkId="-1" RefCount="1" LinkRefCount="0"&gt;&lt;Member Name="[Product].[13- Size Pack Form Variant].DEFAULTMEMBER" Caption="Default (All Products)" MDID="373" LinkId="-1" RefCount="1" LinkRefCount="0"/&gt;&lt;/Hierarchy&gt;&lt;Hierarchy Name="[Product].[14- Product Distribution Unit]" Caption="Product.14- Product Distribution Unit" MDID="374" LinkId="-1" RefCount="1" LinkRefCount="0"&gt;&lt;Member Name="[Product].[14- Product Distribution Unit].DEFAULTMEMBER" Caption="Default (All Products)" MDID="375" LinkId="-1" RefCount="1" LinkRefCount="0"/&gt;&lt;/Hierarchy&gt;&lt;Hierarchy Name="[Product].[2- Brand Category]" Caption="Product.2- Brand Category" MDID="376" LinkId="-1" RefCount="1" LinkRefCount="0"&gt;&lt;Member Name="[Product].[2- Brand Category].DEFAULTMEMBER" Caption="Default (All Products)" MDID="377" LinkId="-1" RefCount="1" LinkRefCount="0"/&gt;&lt;/Hierarchy&gt;&lt;Hierarchy Name="[Product].[2- Pricing Level 2]" Caption="Product.2- Pricing Level 2" MDID="378" LinkId="-1" RefCount="1" LinkRefCount="0"&gt;&lt;Member Name="[Product].[2- Pricing Level 2].DEFAULTMEMBER" Caption="Default (All Products)" MDID="379" LinkId="-1" RefCount="1" LinkRefCount="0"/&gt;&lt;/Hierarchy&gt;&lt;Hierarchy Name="[Product].[2- Pricing Level 2 Code]" Caption="Product.2- Pricing Level 2 Code" MDID="380" LinkId="-1" RefCount="1" LinkRefCount="0"&gt;&lt;Member Name="[Product].[2- Pricing Level 2 Code].DEFAULTMEMBER" Caption="Default (All Products)" MDID="381" LinkId="-1" RefCount="1" LinkRefCount="0"/&gt;&lt;/Hierarchy&gt;&lt;Hierarchy Name="[Product].[3- Brand Market]" Caption="Product.3- Brand Market" MDID="382" LinkId="-1" RefCount="1" LinkRefCount="0"&gt;&lt;Member Name="[Product].[3- Brand Market].DEFAULTMEMBER" Caption="Default (All Products)" MDID="383" LinkId="-1" RefCount="1" LinkRefCount="0"/&gt;&lt;/Hierarchy&gt;&lt;Hierarchy Name="[Product].[3- Pricing Level 3]" Caption="Product.3- Pricing Level 3" MDID="384" LinkId="-1" RefCount="1" LinkRefCount="0"&gt;&lt;Member Name="[Product].[3- Pricing Level 3].DEFAULTMEMBER" Caption="Default (All Products)" MDID="385" LinkId="-1" RefCount="1" LinkRefCount="0"/&gt;&lt;/Hierarchy&gt;&lt;Hierarchy Name="[Product].[3- Pricing Level 3 Code]" Caption="Product.3- Pricing Level 3 Code" MDID="386" LinkId="-1" RefCount="1" LinkRefCount="0"&gt;&lt;Member Name="[Product].[3- Pricing Level 3 Code].DEFAULTMEMBER" Caption="Default (All Products)" MDID="387" LinkId="-1" RefCount="1" LinkRefCount="0"/&gt;&lt;/Hierarchy&gt;&lt;Hierarchy Name="[Product].[4- Brand Subsector]" Caption="Product.4- Brand Subsector" MDID="388" LinkId="-1" RefCount="1" LinkRefCount="0"&gt;&lt;Member Name="[Product].[4- Brand Subsector].DEFAULTMEMBER" Caption="Default (All Products)" MDID="389" LinkId="-1" RefCount="1" LinkRefCount="0"/&gt;&lt;/Hierarchy&gt;&lt;Hierarchy Name="[Product].[4- Product Distribution Unit]" Caption="Product.4- Product Distribution Unit" MDID="390" LinkId="-1" RefCount="1" LinkRefCount="0"&gt;&lt;Member Name="[Product].[4- Product Distribution Unit].DEFAULTMEMBER" Caption="Default (All Products)" MDID="391" LinkId="-1" RefCount="1" LinkRefCount="0"/&gt;&lt;/Hierarchy&gt;&lt;Hierarchy Name="[Product].[5- HO Brand Carat Brand]" Caption="Product.5- HO Brand Carat Brand" MDID="392" LinkId="-1" RefCount="1" LinkRefCount="0"&gt;&lt;Member Name="[Product].[5- HO Brand Carat Brand].DEFAULTMEMBER" Caption="Default (All Products)" MDID="393" LinkId="-1" RefCount="1" LinkRefCount="0"/&gt;&lt;/Hierarchy&gt;&lt;Hierarchy Name="[Product].[6- Brand Form]" Caption="Product.6- Brand Form" MDID="394" LinkId="-1" RefCount="1" LinkRefCount="0"&gt;&lt;Member Name="[Product].[6- Brand Form].DEFAULTMEMBER" Caption="Default (All Products)" MDID="395" LinkId="-1" RefCount="1" LinkRefCount="0"/&gt;&lt;/Hierarchy&gt;&lt;Hierarchy Name="[Product].[7- Size Pack Form]" Caption="Product.7- Size Pack Form" MDID="396" LinkId="-1" RefCount="1" LinkRefCount="0"&gt;&lt;Member Name="[Product].[7- Size Pack Form].DEFAULTMEMBER" Caption="Default (All Products)" MDID="397" LinkId="-1" RefCount="1" LinkRefCount="0"/&gt;&lt;/Hierarchy&gt;&lt;Hierarchy Name="[Product].[8- Size Pack Form Variant]" Caption="Product.8- Size Pack Form Variant" MDID="398" LinkId="-1" RefCount="1" LinkRefCount="0"&gt;&lt;Member Name="[Product].[8- Size Pack Form Variant].DEFAULTMEMBER" Caption="Default (All Products)" MDID="399" LinkId="-1" RefCount="1" LinkRefCount="0"/&gt;&lt;/Hierarchy&gt;&lt;Hierarchy Name="[Product].[9- Product Distribution Unit]" Caption="Product.9- Product Distribution Unit" MDID="400" LinkId="-1" RefCount="1" LinkRefCount="0"&gt;&lt;Member Name="[Product].[9- Product Distribution Unit].DEFAULTMEMBER" Caption="Default (All Products)" MDID="401" LinkId="-1" RefCount="1" LinkRefCount="0"/&gt;&lt;/Hierarchy&gt;&lt;Hierarchy Name="[Product].[Brand Market Code]" Caption="Product.Brand Market Code" MDID="402" LinkId="-1" RefCount="1" LinkRefCount="0"&gt;&lt;Member Name="[Product].[Brand Market Code].DEFAULTMEMBER" Caption="Default (All Products)" MDID="403" LinkId="-1" RefCount="1" LinkRefCount="0"/&gt;&lt;/Hierarchy&gt;&lt;Hierarchy Name="[Product].[Communication Code]" Caption="Produc</t>
  </si>
  <si>
    <t>t.Communication Code" MDID="404" LinkId="-1" RefCount="1" LinkRefCount="0"&gt;&lt;Member Name="[Product].[Communication Code].DEFAULTMEMBER" Caption="Default (All Products)" MDID="405" LinkId="-1" RefCount="1" LinkRefCount="0"/&gt;&lt;/Hierarchy&gt;&lt;Hierarchy Name="[Product].[Country Specific Language 1]" Caption="Product.Country Specific Language 1" MDID="406" LinkId="-1" RefCount="1" LinkRefCount="0"&gt;&lt;Member Name="[Product].[Country Specific Language 1].DEFAULTMEMBER" Caption="Default (All Products)" MDID="407" LinkId="-1" RefCount="1" LinkRefCount="0"/&gt;&lt;/Hierarchy&gt;&lt;Hierarchy Name="[Product].[Country Specific Language 2]" Caption="Product.Country Specific Language 2" MDID="408" LinkId="-1" RefCount="1" LinkRefCount="0"&gt;&lt;Member Name="[Product].[Country Specific Language 2].DEFAULTMEMBER" Caption="Default (All Products)" MDID="409" LinkId="-1" RefCount="1" LinkRefCount="0"/&gt;&lt;/Hierarchy&gt;&lt;Hierarchy Name="[Product].[Description]" Caption="Product.Description" MDID="410" LinkId="-1" RefCount="1" LinkRefCount="0"&gt;&lt;Member Name="[Product].[Description].DEFAULTMEMBER" Caption="Default (All Products)" MDID="411" LinkId="-1" RefCount="1" LinkRefCount="0"/&gt;&lt;/Hierarchy&gt;&lt;Hierarchy Name="[Product].[EAN ZCS]" Caption="Product.EAN ZCS" MDID="412" LinkId="-1" RefCount="1" LinkRefCount="0"&gt;&lt;Member Name="[Product].[EAN ZCS].DEFAULTMEMBER" Caption="Default (All Products)" MDID="413" LinkId="-1" RefCount="1" LinkRefCount="0"/&gt;&lt;/Hierarchy&gt;&lt;Hierarchy Name="[Product].[EAN ZCU]" Caption="Product.EAN ZCU" MDID="414" LinkId="-1" RefCount="1" LinkRefCount="0"&gt;&lt;Member Name="[Product].[EAN ZCU].DEFAULTMEMBER" Caption="Default (All Products)" MDID="415" LinkId="-1" RefCount="1" LinkRefCount="0"/&gt;&lt;/Hierarchy&gt;&lt;Hierarchy Name="[Product].[Gross Weight Factor]" Caption="Product.Gross Weight Factor" MDID="416" LinkId="-1" RefCount="1" LinkRefCount="0"&gt;&lt;Member Name="[Product].[Gross Weight Factor].DEFAULTMEMBER" Caption="Default (All Products)" MDID="417" LinkId="-1" RefCount="1" LinkRefCount="0"/&gt;&lt;/Hierarchy&gt;&lt;Hierarchy Name="[Product].[HO Brand Carat Brand Code]" Caption="Product.HO Brand Carat Brand Code" MDID="418" LinkId="-1" RefCount="1" LinkRefCount="0"&gt;&lt;Member Name="[Product].[HO Brand Carat Brand Code].DEFAULTMEMBER" Caption="Default (All Products)" MDID="419" LinkId="-1" RefCount="1" LinkRefCount="0"/&gt;&lt;/Hierarchy&gt;&lt;Hierarchy Name="[Product].[Material Group 3]" Caption="Product.Material Group 3" MDID="420" LinkId="-1" RefCount="1" LinkRefCount="0"&gt;&lt;Member Name="[Product].[Material Group 3].DEFAULTMEMBER" Caption="Default (All Products)" MDID="421" LinkId="-1" RefCount="1" LinkRefCount="0"/&gt;&lt;/Hierarchy&gt;&lt;Hierarchy Name="[Product].[Material Pack Type]" Caption="Product.Material Pack Type" MDID="422" LinkId="-1" RefCount="1" LinkRefCount="0"&gt;&lt;Member Name="[Product].[Material Pack Type].DEFAULTMEMBER" Caption="Default (All Products)" MDID="423" LinkId="-1" RefCount="1" LinkRefCount="0"/&gt;&lt;/Hierarchy&gt;&lt;Hierarchy Name="[Product].[Material Pricing Group]" Caption="Product.Material Pricing Group" MDID="424" LinkId="-1" RefCount="1" LinkRefCount="0"&gt;&lt;Member Name="[Product].[Material Pricing Group].DEFAULTMEMBER" Caption="Default (All Products)" MDID="425" LinkId="-1" RefCount="1" LinkRefCount="0"/&gt;&lt;/Hierarchy&gt;&lt;Hierarchy Name="[Product].[Material Pricing Group Description]" Caption="Product.Material Pricing Group Description" MDID="426" LinkId="-1" RefCount="1" LinkRefCount="0"&gt;&lt;Member Name="[Product].[Material Pricing Group Description].DEFAULTMEMBER" Caption="Default (All Products)" MDID="427" LinkId="-1" RefCount="1" LinkRefCount="0"/&gt;&lt;/Hierarchy&gt;&lt;Hierarchy Name="[Product].[Material Type]" Caption="Product.Material Type" MDID="428" LinkId="-1" RefCount="1" LinkRefCount="0"&gt;&lt;Member Name="[Product].[Material Type].DEFAULTMEMBER" Caption="Default (All Products)" MDID="429" LinkId="-1" RefCount="1" LinkRefCount="0"/&gt;&lt;/Hierarchy&gt;&lt;Hierarchy Name="[Product].[Net Weight Factor]" Caption="Product.Net Weight Factor" MDID="430" LinkId="-1" RefCount="1" LinkRefCount="0"&gt;&lt;Member Name="[Product].[Net Weight Factor].DEFAULTMEMBER" Caption="Default (All Products)" MDID="431" LinkId="-1" RefCount="1" LinkRefCount="0"/&gt;&lt;/Hierarchy&gt;&lt;Hierarchy Name="[Product].[Pack Nature]" Caption="Product.Pack Nature" MDID="432" LinkId="-1" RefCount="1" LinkRefCount="0"&gt;&lt;Member Name="[Product].[Pack Nature].DEFAULTMEMBER" Caption="Default (All Products)" MDID="433" LinkId="-1" RefCount="1" LinkRefCount="0"/&gt;&lt;/Hierarchy&gt;&lt;Hierarchy Name="[Product].[Pricing Hierarchy]" Caption="Product.Pricing Hierarchy" MDID="434" LinkId="-1" RefCount="1" LinkRefCount="0"&gt;&lt;Member Name="[Product].[Pricing Hierarchy].DEFAULTMEMBER" Caption="Default (All)" MDID="435" LinkId="-1" RefCount="1" LinkRefCount="0"/&gt;&lt;/Hierarchy&gt;&lt;Hierarchy Name="[Product].[Sales Organisation]" Caption="Product.Sales Organisation" MDID="436" LinkId="-1" RefCount="1" LinkRefCount="0"&gt;&lt;Member Name="[Product].[Sales Organisation].DEFAULTMEMBER" Caption="Default (All Products)" MDID="437" LinkId="-1" RefCount="1" LinkRefCount="0"/&gt;&lt;/Hierarchy&gt;&lt;Hierarchy Name="[Product].[Size Pack Form Variant Code]" Caption="Product.Size Pack Form Variant Code" MDID="438" LinkId="-1" RefCount="1" LinkRefCount="0"&gt;&lt;Member Name="[Product].[Size Pack Form Variant Code].DEFAULTMEMBER" Caption="Default (All Products)" MDID="439" LinkId="-1" RefCount="1" LinkRefCount="0"/&gt;&lt;/Hierarchy&gt;&lt;Hierarchy Name="[Product].[Special Distribution Unit]" Caption="Product.Special Distribution Unit" MDID="440" LinkId="-1" RefCount="1" LinkRefCount="0"&gt;&lt;Member Name="[Product].[Special Distribution Unit].DEFAULTMEMBER" Caption="Default (All Products)" MDID="441" LinkId="-1" RefCount="1" LinkRefCount="0"/&gt;&lt;/Hierarchy&gt;&lt;Hierarchy Name="[Product].[Special Selling Unit]" Caption="Product.Special Selling Unit" MDID="442" LinkId="-1" RefCount="1" LinkRefCount="0"&gt;&lt;Member Name="[Product].[Special Selling Unit].DEFAULTMEMBER" Caption="Default (All Products)" MDID="443" LinkId="-1" RefCount="1" LinkRefCount="0"/&gt;&lt;/Hierarchy&gt;&lt;Hierarchy Name="[Product].[Type Of Product]" Caption="Product.Type Of Product" MDID="444" LinkId="-1" RefCount="1" LinkRefCount="0"&gt;&lt;Member Name="[Product].[Type Of Product].DEFAULTMEMBER" Caption="Default (All Products)" MDID="445" LinkId="-1" RefCount="1" LinkRefCount="0"/&gt;&lt;/Hierarchy&gt;&lt;/Dimension&gt;&lt;Dimension Name="[Time]" Caption="Time" MDID="75" LinkId="-1" RefCount="6" LinkRefCount="0"&gt;&lt;Hierarchy Name="[Time].[Data Types]" Caption="Data Types" MDID="76" LinkId="-1" RefCount="1" LinkRefCount="0"&gt;&lt;Member Name="[Time].[Data Types].DEFAULTMEMBER" Caption="Default (Current Year)" MDID="77" LinkId="-1" RefCount="1" LinkRefCount="0"/&gt;&lt;/Hierarchy&gt;&lt;Hierarchy Name="[Time].[UL Month]" Caption="UL Month" MDID="465" LinkId="-1" RefCount="1" LinkRefCount="0"&gt;&lt;Member Name="[Time].[UL Month].DEFAULTMEMBER" Caption="Default (All Time)" MDID="466" LinkId="-1" RefCount="1" LinkRefCount="0"/&gt;&lt;/Hierarchy&gt;&lt;Hierarchy Name="[Time].[UL Quarter]" Caption="UL Quarter" MDID="467" LinkId="-1" RefCount="1" LinkRefCount="0"&gt;&lt;Member Name="[Time].[UL Quarter].DEFAULTMEMBER" Caption="Default (All Time)" MDID="468" LinkId="-1" RefCount="1" LinkRefCount="0"/&gt;&lt;/Hierarchy&gt;&lt;Hierarchy Name="[Time].[UL Week]" Caption="UL Week" MDID="469" LinkId="-1" RefCount="1" LinkRefCount="0"&gt;&lt;Member Name="[Time].[UL Week].DEFAULTMEMBER" Caption="Default (All Time)" MDID="470" LinkId="-1" RefCount="1" LinkRefCount="0"/&gt;&lt;/Hierarchy&gt;&lt;Hierarchy Name="[Time].[UL Year]" Caption="UL Year" MDID="471" LinkId="-1" RefCount="1" LinkRefCount="0"&gt;&lt;Member Name="[Time].[UL Year].DEFAULTMEMBER" Caption="Default (All Time)" MDID="472" LinkId="-1" RefCount="1" LinkRefCount="0"/&gt;&lt;/Hierarchy&gt;&lt;Hierarchy Name="[Time].[Hierarchy]" Caption="Hierarchy" MDID="473" LinkId="-1" RefCount="1" LinkRefCount="0"&gt;&lt;Member Name="[Time].[Hierarchy].[UL Week].&amp;amp;[2008]&amp;amp;[45]" Caption="Week 45-2008" MDID="475" LinkId="-1" RefCount="1" LinkRefCount="0"/&gt;&lt;Member Name="[Time].[Hierarchy].[UL Week].&amp;amp;[2008]&amp;amp;[46]" Caption="Week 46-2008" MDID="476" LinkId="-1" RefCount="1" LinkRefCount="0"/&gt;&lt;Member Name="[Time].[Hierarchy].[UL Week].&amp;amp;[2008]&amp;amp;[47]" Caption="Week 47-2008" MDID="477" LinkId="-1" RefCount="1" LinkRefCount="0"/&gt;&lt;Member Name="[Time].[Hierarchy].[UL Week].&amp;amp;[2008]&amp;amp;[48]" Caption="Week 48-2008" MDID="484" LinkId="-1" RefCount="1" LinkRefCount="0"/&gt;&lt;Member Name="[Time].[Hierarchy].[UL Week].&amp;amp;[2008]&amp;amp;[40]" Caption="Week 40-2008" MDID="485" LinkId="-1" RefCount="1" LinkRefCount="0"/&gt;&lt;Member Name="[Time].[Hierarchy].[UL Week].&amp;amp;[2008]&amp;amp;[41]" Caption="Week 41-2008" MDID="486" LinkId="-1" RefCount="1" LinkRefCount="0"/&gt;&lt;Member Name="[Time].[Hierarchy].[UL Week].&amp;amp;[2008]&amp;amp;[42]" Caption="Week 42-2008" MDID="487" LinkId="-1" RefCount="1" LinkRefCount="0"/&gt;&lt;Member Name="[Time].[Hierarchy].[UL Week].&amp;amp;[2008]&amp;amp;[43]" Caption="Week 43-2008" MDID="488" LinkId="-1" RefCount="1" LinkRefCount="0"/&gt;&lt;Member Name="[Time].[Hierarchy].[UL Week].&amp;amp;[2008]&amp;amp;[44]" Caption="Week 44-2008" MDID="489" LinkId="-1" RefCount="1" LinkRefCount="0"/&gt;&lt;/Hierarchy&gt;&lt;/Dimension&gt;&lt;Dimension Name="[Sales BOM Flag]" Caption="Sales BOM Flag" MDID="78" LinkId="-1" RefCount="1" LinkRefCount="0"&gt;&lt;Hierarchy Name="[Sales BOM Flag].[Sales BOM Flag]" Caption="Sales BOM Flag" MDID="79" LinkId="-1" RefCount="1" LinkRefCount="0"&gt;&lt;Member Name="[Sales BOM Flag].[Sales BOM Flag].&amp;amp;[B]" Caption="Sales BOM Header" MDID="80" LinkId="-1" RefCount="1" LinkRefCount="0"/&gt;&lt;/Hierarchy&gt;&lt;/Dimension&gt;&lt;Dimension Name="[Business Unit]" Caption="Business Unit" MDID="90" LinkId="-1" RefCount="1" LinkRefCount="0"&gt;&lt;Hierarchy Name="[Business Unit].[Business Unit]" Caption="Business Unit" MDID="91" LinkId="-1" RefCount="1" LinkRefCount="0"&gt;&lt;Member Name="[Business Unit].[Business Unit].DEFAULTMEMBER" Caption="Default (All Business Units)" MDID="92" LinkId="-1" RefCount="1" LinkRefCount="0"/&gt;&lt;/Hierarchy&gt;&lt;/Dimension&gt;&lt;Dimension Name="[Channel]" Caption="Channel" MDID="93" LinkId="-1" RefCount="1" LinkRefCount="0"&gt;&lt;Hierarchy Name="[Channel].[Channel]" Caption="Channel" MDID="94" LinkId="-1" RefCount="1" LinkRefCount="0"&gt;&lt;Member Name="[Channel].[Channel].DEFAULTMEMBER" Caption="Default (All Channels)" MDID="95" LinkId="-1" RefCount="1" LinkRefCount="0"/&gt;&lt;/Hierarchy&gt;&lt;/Dimension&gt;&lt;Dimension Name="[BOM]" Caption="BOM" MDID="96" LinkId="-1" RefCount="57" LinkRefCount="0"&gt;&lt;Hierarchy Name="[BOM].[Brand Hierarchy]" Caption="BOM.Brand Hierarchy" MDID="97" LinkId="-1" RefCount="1" LinkRefCount="0"&gt;&lt;Member Name="[BOM].[Brand Hierarchy].DEFAULTMEMBER" Caption="Default (All)" MDID="98" LinkId="-1" RefCount="1" LinkRefCount="0"/&gt;&lt;/Hierarchy&gt;&lt;Hierarchy Name="[BOM].[01- Division]" Caption="BOM.01- Division" MDID="107" LinkId="-1" RefCount="1" LinkRefCount="0"&gt;&lt;Member Name="[BOM].[01- Division].DEFAULTMEMBER" Caption="Default (All Products)" MDID="108" LinkId="-1" RefCount="1" LinkRefCount="0"/&gt;&lt;/Hierarchy&gt;&lt;Hierarchy Name="[BOM].[02- Subdivision 1]" Caption="BOM.02- Subdivision 1" MDID="109" LinkId="-1" RefCount="1" LinkRefCount="0"&gt;&lt;Member Name="[BOM].[02- Subdivision 1].DEFAULTMEMBER" Caption="Default (All Products)" MDID="110" LinkId="-1" RefCount="1" LinkRefCount="0"/&gt;&lt;/Hierarchy&gt;&lt;Hierarchy Name="[BOM].[03- Subdivision 2]" Caption="BOM.03- Subdivision 2" MDID="111" LinkId="-1" RefCount="1" LinkRefCount="0"&gt;&lt;Member Name="[BOM].[03- Subdivision 2].DEFAULTMEMBER" Caption="Default (All Products)" MDID="112" LinkId="-1" RefCount="1" LinkRefCount="0"/&gt;&lt;/Hierarchy&gt;&lt;Hierarchy Name="[BOM].[04- Category]" Caption="BOM.04- Category" MDID="113" LinkId="-1" RefCount="1" LinkRefCount="0"&gt;&lt;Member Name="[BOM].[04- Category].DEFAULTMEMBER" Caption="Default (All Products)" MDID="114" LinkId="-1" RefCount="1" LinkRefCount="0"/&gt;&lt;/Hierarchy&gt;&lt;Hierarchy Name="[BOM].[05- Market]" Caption="BOM.05- Market" MDID="115" LinkId="-1" RefCount="1" LinkRefCount="0"&gt;&lt;Member Name="[BOM].[05- Market].DEFAULTMEMBER" Caption="Default (All Products)" MDID="116" LinkId="-1" RefCount="1" LinkRefCount="0"/&gt;&lt;/Hierarchy&gt;&lt;Hierarchy Name="[BOM].[06- Sector]" Caption="BOM.06- Sector" MDID="117" LinkId="-1" RefCount="1" LinkRefCount="0"&gt;&lt;Member Name="[BOM].[06- Sector].DEFAULTMEMBER" Caption="Default (All Products)" MDID="118" LinkId="-1" RefCount="1" LinkRefCount="0"/&gt;&lt;/Hierarchy&gt;&lt;Hierarchy Name="[BOM].[07- Subsector]" Caption="BOM.07- Subsector" MDID="119" LinkId="-1" RefCount="1" LinkRefCount="0"&gt;&lt;Member Name="[BOM].[07- Subsector].DEFAULTMEMBER" Caption="Default (All Products)" MDID="120" LinkId="-1" RefCount="1" LinkRefCount="0"/&gt;&lt;/Hierarchy&gt;&lt;Hierarchy Name="[BOM].[08- Segment]" Caption="BOM.08- Segment" MDID="121" LinkId="-1" RefCount="1" LinkRefCount="0"&gt;&lt;Member Name="[BOM].[08- Segment].DEFAULTMEMBER" Caption="Default (All Products)" MDID="122" LinkId="-1" RefCount="1" LinkRefCount="0"/&gt;&lt;/Hierarchy&gt;&lt;Hierarchy Name="[BOM].[09- Form]" Caption="BOM.09- Form" MDID="123" LinkId="-1" RefCount="1" LinkRefCount="0"&gt;&lt;Member Name="[BOM].[09- Form].DEFAULTMEMBER" Caption="Default (All Products)" MDID="124" LinkId="-1" RefCount="1" LinkRefCount="0"/&gt;&lt;/Hierarchy&gt;&lt;Hierarchy Name="[BOM].[1- Brand]" Caption="BOM.1- Brand" MDID="125" LinkId="-1" RefCount="1" LinkRefCount="0"&gt;&lt;Member Name="[BOM].[1- Brand].DEFAULTMEMBER" Caption="Default (All Products)" MDID="126" LinkId="-1" RefCount="1" LinkRefCount="0"/&gt;&lt;/Hierarchy&gt;&lt;Hierarchy Name="[BOM].[1- Pricing Level 1]" Caption="BOM.1- Pricing Level 1" MDID="127" LinkId="-1" RefCount="1" LinkRefCount="0"&gt;&lt;Member Name="[BOM].[1- Pricing Level 1].DEFAULTMEMBER" Caption="Default (All Products)" MDID="128" LinkId="-1" RefCount="1" LinkRefCount="0"/&gt;&lt;/Hierarchy&gt;&lt;Hierarchy Name="[BOM].[1- Pricing Level 1 Code]" Caption="BOM.1- Pricing Level 1 Code" MDID="129" LinkId="-1" RefCount="1" LinkRefCount="0"&gt;&lt;Member Name="[BOM].[1- Pricing Level 1 Code].DEFAULTMEMBER" Caption="Default (All Products)" MDID="130" LinkId="-1" RefCount="1" LinkRefCount="0"/&gt;&lt;/Hierarchy&gt;&lt;Hierarchy Name="[BOM].[10- Subform]" Caption="BOM.10- Subform" MDID="131" LinkId="-1" RefCount="1" LinkRefCount="0"&gt;&lt;Member Name="[BOM].[10- Subform].DEFAULTMEMBER" Caption="Default (All Products)" MDID="132" LinkId="-1" RefCount="1" LinkRefCount="0"/&gt;&lt;/Hierarchy&gt;&lt;Hierarchy Name="[BOM].[11- Brand Form]" Caption="BOM.11- Brand Form" MDID="133" LinkId="-1" RefCount="1" LinkRefCount="0"&gt;&lt;Member Name="[BOM].[11- Brand Form].DEFAULTMEMBER" Caption="Default (All Products)" MDID="134" LinkId="-1" RefCount="1" LinkRefCount="0"/&gt;&lt;/Hierarchy&gt;&lt;Hierarchy Name="[BOM].[12- Size Pack Form]" Caption="BOM.12- Size Pack Form" MDID="135" LinkId="-1" RefCount="1" LinkRefCount="0"&gt;&lt;Member Name="[BOM].[12- Size Pack Form].DEFAULTMEMBER" Caption="Default (All Products)" MDID="136" LinkId="-1" RefCount="1" LinkRefCount="0"/&gt;&lt;/Hierarchy&gt;&lt;Hierarchy Name="[BOM].[13- Size Pack Form Variant]" Caption="BOM.13- Size Pack Form Variant" MDID="137" LinkId="-1" RefCount="1" LinkRefCount="0"&gt;&lt;Member Name="[BOM].[13- Size Pack Form Variant].DEFAULTMEMBER" Caption="Default (All Products)" MDID="138" LinkId="-1" RefCount="1" LinkRefCount="0"/&gt;&lt;/Hierarchy&gt;&lt;Hierarchy Name="[BOM].[14- Product Distribution Unit]" Caption="BOM.14- Product Distribution Unit" MDID="139" LinkId="-1" RefCount="1" LinkRefCount="0"&gt;&lt;Member Name="[BOM].[14- Product Distribution Unit].DEFAULTMEMBER" Caption="Default (All Products)" MDID="140" LinkId="-1" RefCount="1" LinkRefCount="0"/&gt;&lt;/Hierarchy&gt;&lt;Hierarchy Name="[BOM].[2- Brand Category]" Caption="BOM.2- Brand Category" MDID="141" LinkId="-1" RefCount="1" LinkRefCount="0"&gt;&lt;Member Name="[BOM].[2- Brand Category].DEFAULTMEMBER" Caption="Default (All Products)" MDID="142" LinkId="-1" RefCount="1" LinkRefCount="0"/&gt;&lt;/Hierarchy&gt;&lt;Hierarchy Name="[BOM].[2- Pricing Level 2]" Caption="BOM.2- Pricing Level 2" MDID="143" LinkId="-1" RefCount="1" LinkRefCount="0"&gt;&lt;Member Name="[BOM].[2- Pricing Level 2].DEFAULTMEMBER" Caption="Default (All Products)" MDID="144" LinkId="-1" RefCount="1" LinkRefCount="0"/&gt;&lt;/Hierarchy&gt;&lt;Hierarchy Name="[BOM].[2- Pricing Level 2 Code]" Caption="BOM.2- Pricing Level 2 Code" MDID="145" LinkId="-1" RefCount="1" LinkRefCount="0"&gt;&lt;Member Name="[BOM].[2- Pricing Level 2 Code].DEFAULTMEMBER" Caption="Default (All Products)" MDID="146" LinkId="-1" RefCount="1" LinkRefCount="0"/&gt;&lt;/Hierarchy&gt;&lt;Hierarchy Name="[BOM].[3- Brand Market]" Caption="BOM.3- Brand Market" MDID="147" LinkId="-1" RefCount="1" LinkRefCount="0"&gt;&lt;Member Name="[BOM].[3- Brand Market].DEFAULTMEMBER" Caption="Default (All Products)" MDID="148" LinkId="-1" RefCount="1" LinkRef</t>
  </si>
  <si>
    <t>Count="0"/&gt;&lt;/Hierarchy&gt;&lt;Hierarchy Name="[BOM].[3- Pricing Level 3]" Caption="BOM.3- Pricing Level 3" MDID="149" LinkId="-1" RefCount="1" LinkRefCount="0"&gt;&lt;Member Name="[BOM].[3- Pricing Level 3].DEFAULTMEMBER" Caption="Default (All Products)" MDID="150" LinkId="-1" RefCount="1" LinkRefCount="0"/&gt;&lt;/Hierarchy&gt;&lt;Hierarchy Name="[BOM].[3- Pricing Level 3 Code]" Caption="BOM.3- Pricing Level 3 Code" MDID="151" LinkId="-1" RefCount="1" LinkRefCount="0"&gt;&lt;Member Name="[BOM].[3- Pricing Level 3 Code].DEFAULTMEMBER" Caption="Default (All Products)" MDID="152" LinkId="-1" RefCount="1" LinkRefCount="0"/&gt;&lt;/Hierarchy&gt;&lt;Hierarchy Name="[BOM].[4- Brand Subsector]" Caption="BOM.4- Brand Subsector" MDID="153" LinkId="-1" RefCount="1" LinkRefCount="0"&gt;&lt;Member Name="[BOM].[4- Brand Subsector].DEFAULTMEMBER" Caption="Default (All Products)" MDID="154" LinkId="-1" RefCount="1" LinkRefCount="0"/&gt;&lt;/Hierarchy&gt;&lt;Hierarchy Name="[BOM].[4- Product Distribution Unit]" Caption="BOM.4- Product Distribution Unit" MDID="155" LinkId="-1" RefCount="1" LinkRefCount="0"&gt;&lt;Member Name="[BOM].[4- Product Distribution Unit].DEFAULTMEMBER" Caption="Default (All Products)" MDID="156" LinkId="-1" RefCount="1" LinkRefCount="0"/&gt;&lt;/Hierarchy&gt;&lt;Hierarchy Name="[BOM].[5- HO Brand Carat Brand]" Caption="BOM.5- HO Brand Carat Brand" MDID="157" LinkId="-1" RefCount="1" LinkRefCount="0"&gt;&lt;Member Name="[BOM].[5- HO Brand Carat Brand].DEFAULTMEMBER" Caption="Default (All Products)" MDID="158" LinkId="-1" RefCount="1" LinkRefCount="0"/&gt;&lt;/Hierarchy&gt;&lt;Hierarchy Name="[BOM].[6- Brand Form]" Caption="BOM.6- Brand Form" MDID="159" LinkId="-1" RefCount="1" LinkRefCount="0"&gt;&lt;Member Name="[BOM].[6- Brand Form].DEFAULTMEMBER" Caption="Default (All Products)" MDID="160" LinkId="-1" RefCount="1" LinkRefCount="0"/&gt;&lt;/Hierarchy&gt;&lt;Hierarchy Name="[BOM].[7- Size Pack Form]" Caption="BOM.7- Size Pack Form" MDID="161" LinkId="-1" RefCount="1" LinkRefCount="0"&gt;&lt;Member Name="[BOM].[7- Size Pack Form].DEFAULTMEMBER" Caption="Default (All Products)" MDID="162" LinkId="-1" RefCount="1" LinkRefCount="0"/&gt;&lt;/Hierarchy&gt;&lt;Hierarchy Name="[BOM].[8- Size Pack Form Variant]" Caption="BOM.8- Size Pack Form Variant" MDID="163" LinkId="-1" RefCount="1" LinkRefCount="0"&gt;&lt;Member Name="[BOM].[8- Size Pack Form Variant].DEFAULTMEMBER" Caption="Default (All Products)" MDID="164" LinkId="-1" RefCount="1" LinkRefCount="0"/&gt;&lt;/Hierarchy&gt;&lt;Hierarchy Name="[BOM].[9- Product Distribution Unit]" Caption="BOM.9- Product Distribution Unit" MDID="165" LinkId="-1" RefCount="1" LinkRefCount="0"&gt;&lt;Member Name="[BOM].[9- Product Distribution Unit].DEFAULTMEMBER" Caption="Default (All Products)" MDID="166" LinkId="-1" RefCount="1" LinkRefCount="0"/&gt;&lt;/Hierarchy&gt;&lt;Hierarchy Name="[BOM].[Brand Market Code]" Caption="BOM.Brand Market Code" MDID="167" LinkId="-1" RefCount="1" LinkRefCount="0"&gt;&lt;Member Name="[BOM].[Brand Market Code].DEFAULTMEMBER" Caption="Default (All Products)" MDID="168" LinkId="-1" RefCount="1" LinkRefCount="0"/&gt;&lt;/Hierarchy&gt;&lt;Hierarchy Name="[BOM].[Category Hierarchy]" Caption="BOM.Category Hierarchy" MDID="169" LinkId="-1" RefCount="1" LinkRefCount="0"&gt;&lt;Member Name="[BOM].[Category Hierarchy].DEFAULTMEMBER" Caption="Default (All)" MDID="170" LinkId="-1" RefCount="1" LinkRefCount="0"/&gt;&lt;/Hierarchy&gt;&lt;Hierarchy Name="[BOM].[Communication Code]" Caption="BOM.Communication Code" MDID="171" LinkId="-1" RefCount="1" LinkRefCount="0"&gt;&lt;Member Name="[BOM].[Communication Code].DEFAULTMEMBER" Caption="Default (All Products)" MDID="172" LinkId="-1" RefCount="1" LinkRefCount="0"/&gt;&lt;/Hierarchy&gt;&lt;Hierarchy Name="[BOM].[Country Specific Language 1]" Caption="BOM.Country Specific Language 1" MDID="173" LinkId="-1" RefCount="1" LinkRefCount="0"&gt;&lt;Member Name="[BOM].[Country Specific Language 1].DEFAULTMEMBER" Caption="Default (All Products)" MDID="174" LinkId="-1" RefCount="1" LinkRefCount="0"/&gt;&lt;/Hierarchy&gt;&lt;Hierarchy Name="[BOM].[Country Specific Language 2]" Caption="BOM.Country Specific Language 2" MDID="175" LinkId="-1" RefCount="1" LinkRefCount="0"&gt;&lt;Member Name="[BOM].[Country Specific Language 2].DEFAULTMEMBER" Caption="Default (All Products)" MDID="176" LinkId="-1" RefCount="1" LinkRefCount="0"/&gt;&lt;/Hierarchy&gt;&lt;Hierarchy Name="[BOM].[Description]" Caption="BOM.Description" MDID="177" LinkId="-1" RefCount="1" LinkRefCount="0"&gt;&lt;Member Name="[BOM].[Description].DEFAULTMEMBER" Caption="Default (All Products)" MDID="178" LinkId="-1" RefCount="1" LinkRefCount="0"/&gt;&lt;/Hierarchy&gt;&lt;Hierarchy Name="[BOM].[EAN ZCS]" Caption="BOM.EAN ZCS" MDID="179" LinkId="-1" RefCount="1" LinkRefCount="0"&gt;&lt;Member Name="[BOM].[EAN ZCS].DEFAULTMEMBER" Caption="Default (All Products)" MDID="180" LinkId="-1" RefCount="1" LinkRefCount="0"/&gt;&lt;/Hierarchy&gt;&lt;Hierarchy Name="[BOM].[EAN ZCU]" Caption="BOM.EAN ZCU" MDID="181" LinkId="-1" RefCount="1" LinkRefCount="0"&gt;&lt;Member Name="[BOM].[EAN ZCU].DEFAULTMEMBER" Caption="Default (All Products)" MDID="182" LinkId="-1" RefCount="1" LinkRefCount="0"/&gt;&lt;/Hierarchy&gt;&lt;Hierarchy Name="[BOM].[Gross Weight Factor]" Caption="BOM.Gross Weight Factor" MDID="183" LinkId="-1" RefCount="1" LinkRefCount="0"&gt;&lt;Member Name="[BOM].[Gross Weight Factor].DEFAULTMEMBER" Caption="Default (All Products)" MDID="184" LinkId="-1" RefCount="1" LinkRefCount="0"/&gt;&lt;/Hierarchy&gt;&lt;Hierarchy Name="[BOM].[HO Brand Carat Brand Code]" Caption="BOM.HO Brand Carat Brand Code" MDID="185" LinkId="-1" RefCount="1" LinkRefCount="0"&gt;&lt;Member Name="[BOM].[HO Brand Carat Brand Code].DEFAULTMEMBER" Caption="Default (All Products)" MDID="186" LinkId="-1" RefCount="1" LinkRefCount="0"/&gt;&lt;/Hierarchy&gt;&lt;Hierarchy Name="[BOM].[Material Group 3]" Caption="BOM.Material Group 3" MDID="187" LinkId="-1" RefCount="1" LinkRefCount="0"&gt;&lt;Member Name="[BOM].[Material Group 3].DEFAULTMEMBER" Caption="Default (All Products)" MDID="188" LinkId="-1" RefCount="1" LinkRefCount="0"/&gt;&lt;/Hierarchy&gt;&lt;Hierarchy Name="[BOM].[Material Pack Type]" Caption="BOM.Material Pack Type" MDID="189" LinkId="-1" RefCount="1" LinkRefCount="0"&gt;&lt;Member Name="[BOM].[Material Pack Type].DEFAULTMEMBER" Caption="Default (All Products)" MDID="190" LinkId="-1" RefCount="1" LinkRefCount="0"/&gt;&lt;/Hierarchy&gt;&lt;Hierarchy Name="[BOM].[Material Pricing Group]" Caption="BOM.Material Pricing Group" MDID="191" LinkId="-1" RefCount="1" LinkRefCount="0"&gt;&lt;Member Name="[BOM].[Material Pricing Group].DEFAULTMEMBER" Caption="Default (All Products)" MDID="192" LinkId="-1" RefCount="1" LinkRefCount="0"/&gt;&lt;/Hierarchy&gt;&lt;Hierarchy Name="[BOM].[Material Pricing Group Description]" Caption="BOM.Material Pricing Group Description" MDID="193" LinkId="-1" RefCount="1" LinkRefCount="0"&gt;&lt;Member Name="[BOM].[Material Pricing Group Description].DEFAULTMEMBER" Caption="Default (All Products)" MDID="194" LinkId="-1" RefCount="1" LinkRefCount="0"/&gt;&lt;/Hierarchy&gt;&lt;Hierarchy Name="[BOM].[Material Type]" Caption="BOM.Material Type" MDID="195" LinkId="-1" RefCount="1" LinkRefCount="0"&gt;&lt;Member Name="[BOM].[Material Type].DEFAULTMEMBER" Caption="Default (All Products)" MDID="196" LinkId="-1" RefCount="1" LinkRefCount="0"/&gt;&lt;/Hierarchy&gt;&lt;Hierarchy Name="[BOM].[MRDR Code]" Caption="BOM.MRDR Code" MDID="197" LinkId="-1" RefCount="1" LinkRefCount="0"&gt;&lt;Member Name="[BOM].[MRDR Code].DEFAULTMEMBER" Caption="Default (All Products)" MDID="198" LinkId="-1" RefCount="1" LinkRefCount="0"/&gt;&lt;/Hierarchy&gt;&lt;Hierarchy Name="[BOM].[Net Weight Factor]" Caption="BOM.Net Weight Factor" MDID="199" LinkId="-1" RefCount="1" LinkRefCount="0"&gt;&lt;Member Name="[BOM].[Net Weight Factor].DEFAULTMEMBER" Caption="Default (All Products)" MDID="200" LinkId="-1" RefCount="1" LinkRefCount="0"/&gt;&lt;/Hierarchy&gt;&lt;Hierarchy Name="[BOM].[Pack Nature]" Caption="BOM.Pack Nature" MDID="201" LinkId="-1" RefCount="1" LinkRefCount="0"&gt;&lt;Member Name="[BOM].[Pack Nature].DEFAULTMEMBER" Caption="Default (All Products)" MDID="202" LinkId="-1" RefCount="1" LinkRefCount="0"/&gt;&lt;/Hierarchy&gt;&lt;Hierarchy Name="[BOM].[Pricing Hierarchy]" Caption="BOM.Pricing Hierarchy" MDID="203" LinkId="-1" RefCount="1" LinkRefCount="0"&gt;&lt;Member Name="[BOM].[Pricing Hierarchy].DEFAULTMEMBER" Caption="Default (All)" MDID="204" LinkId="-1" RefCount="1" LinkRefCount="0"/&gt;&lt;/Hierarchy&gt;&lt;Hierarchy Name="[BOM].[Promo Flag]" Caption="BOM.Promo Flag" MDID="205" LinkId="-1" RefCount="1" LinkRefCount="0"&gt;&lt;Member Name="[BOM].[Promo Flag].DEFAULTMEMBER" Caption="Default (All Products)" MDID="206" LinkId="-1" RefCount="1" LinkRefCount="0"/&gt;&lt;/Hierarchy&gt;&lt;Hierarchy Name="[BOM].[Sales BOM]" Caption="BOM.Sales BOM" MDID="207" LinkId="-1" RefCount="1" LinkRefCount="0"&gt;&lt;Member Name="[BOM].[Sales BOM].DEFAULTMEMBER" Caption="Default (All Products)" MDID="208" LinkId="-1" RefCount="1" LinkRefCount="0"/&gt;&lt;/Hierarchy&gt;&lt;Hierarchy Name="[BOM].[Sales Organisation]" Caption="BOM.Sales Organisation" MDID="209" LinkId="-1" RefCount="1" LinkRefCount="0"&gt;&lt;Member Name="[BOM].[Sales Organisation].DEFAULTMEMBER" Caption="Default (All Products)" MDID="210" LinkId="-1" RefCount="1" LinkRefCount="0"/&gt;&lt;/Hierarchy&gt;&lt;Hierarchy Name="[BOM].[Size Pack Form Variant Code]" Caption="BOM.Size Pack Form Variant Code" MDID="211" LinkId="-1" RefCount="1" LinkRefCount="0"&gt;&lt;Member Name="[BOM].[Size Pack Form Variant Code].DEFAULTMEMBER" Caption="Default (All Products)" MDID="212" LinkId="-1" RefCount="1" LinkRefCount="0"/&gt;&lt;/Hierarchy&gt;&lt;Hierarchy Name="[BOM].[Special Distribution Unit]" Caption="BOM.Special Distribution Unit" MDID="213" LinkId="-1" RefCount="1" LinkRefCount="0"&gt;&lt;Member Name="[BOM].[Special Distribution Unit].DEFAULTMEMBER" Caption="Default (All Products)" MDID="214" LinkId="-1" RefCount="1" LinkRefCount="0"/&gt;&lt;/Hierarchy&gt;&lt;Hierarchy Name="[BOM].[Special Selling Unit]" Caption="BOM.Special Selling Unit" MDID="215" LinkId="-1" RefCount="1" LinkRefCount="0"&gt;&lt;Member Name="[BOM].[Special Selling Unit].DEFAULTMEMBER" Caption="Default (All Products)" MDID="216" LinkId="-1" RefCount="1" LinkRefCount="0"/&gt;&lt;/Hierarchy&gt;&lt;Hierarchy Name="[BOM].[Type Of Product]" Caption="BOM.Type Of Product" MDID="217" LinkId="-1" RefCount="1" LinkRefCount="0"&gt;&lt;Member Name="[BOM].[Type Of Product].DEFAULTMEMBER" Caption="Default (All Products)" MDID="218" LinkId="-1" RefCount="1" LinkRefCount="0"/&gt;&lt;/Hierarchy&gt;&lt;/Dimension&gt;&lt;Dimension Name="[Country]" Caption="Country" MDID="99" LinkId="-1" RefCount="5" LinkRefCount="0"&gt;&lt;Hierarchy Name="[Country].[Country]" Caption="Country" MDID="100" LinkId="-1" RefCount="1" LinkRefCount="0"&gt;&lt;Member Name="[Country].[Country].&amp;amp;[47]" Caption="Czech Republic" MDID="101" LinkId="-1" RefCount="1" LinkRefCount="0"/&gt;&lt;Member Name="[Country].[Country].&amp;amp;[48]" Caption="Slovakia" MDID="102" LinkId="-1" RefCount="1" LinkRefCount="0"/&gt;&lt;/Hierarchy&gt;&lt;Hierarchy Name="[Country].[Code]" Caption="Code" MDID="219" LinkId="-1" RefCount="1" LinkRefCount="0"&gt;&lt;Member Name="[Country].[Code].DEFAULTMEMBER" Caption="Default (All Countries)" MDID="220" LinkId="-1" RefCount="1" LinkRefCount="0"/&gt;&lt;/Hierarchy&gt;&lt;Hierarchy Name="[Country].[Geographical Hierarchy]" Caption="Geographical Hierarchy" MDID="221" LinkId="-1" RefCount="1" LinkRefCount="0"&gt;&lt;Member Name="[Country].[Geographical Hierarchy].DEFAULTMEMBER" Caption="Default (Countries)" MDID="222" LinkId="-1" RefCount="1" LinkRefCount="0"/&gt;&lt;/Hierarchy&gt;&lt;Hierarchy Name="[Country].[Reporting Entity]" Caption="Reporting Entity" MDID="223" LinkId="-1" RefCount="1" LinkRefCount="0"&gt;&lt;Member Name="[Country].[Reporting Entity].DEFAULTMEMBER" Caption="Default (All Countries)" MDID="224" LinkId="-1" RefCount="1" LinkRefCount="0"/&gt;&lt;/Hierarchy&gt;&lt;Hierarchy Name="[Country].[Reporting Group]" Caption="Reporting Group" MDID="225" LinkId="-1" RefCount="1" LinkRefCount="0"&gt;&lt;Member Name="[Country].[Reporting Group].DEFAULTMEMBER" Caption="Default (All Countries)" MDID="226" LinkId="-1" RefCount="1" LinkRefCount="0"/&gt;&lt;/Hierarchy&gt;&lt;/Dimension&gt;&lt;Dimension Name="[Currency]" Caption="Currency" MDID="103" LinkId="-1" RefCount="1" LinkRefCount="0"&gt;&lt;Hierarchy Name="[Currency].[Currency]" Caption="Currency" MDID="104" LinkId="-1" RefCount="1" LinkRefCount="0"&gt;&lt;Member Name="[Currency].[Currency].&amp;amp;[CZK]" Caption="CZK" MDID="105" LinkId="-1" RefCount="1" LinkRefCount="0"/&gt;&lt;Member Name="[Currency].[Currency].&amp;amp;[SKK]" Caption="SKK" MDID="106" LinkId="-1" RefCount="1" LinkRefCount="0"/&gt;&lt;/Hierarchy&gt;&lt;/Dimension&gt;&lt;Dimension Name="[Customer]" Caption="Customer" MDID="227" LinkId="-1" RefCount="58" LinkRefCount="0"&gt;&lt;Hierarchy Name="[Customer].[1- Total Customer L1]" Caption="1- Total Customer L1" MDID="228" LinkId="-1" RefCount="1" LinkRefCount="0"&gt;&lt;Member Name="[Customer].[1- Total Customer L1].DEFAULTMEMBER" Caption="Default (All Customers)" MDID="229" LinkId="-1" RefCount="1" LinkRefCount="0"/&gt;&lt;/Hierarchy&gt;&lt;Hierarchy Name="[Customer].[1- Total Customer L1 Code]" Caption="1- Total Customer L1 Code" MDID="230" LinkId="-1" RefCount="1" LinkRefCount="0"&gt;&lt;Member Name="[Customer].[1- Total Customer L1 Code].DEFAULTMEMBER" Caption="Default (All Customers)" MDID="231" LinkId="-1" RefCount="1" LinkRefCount="0"/&gt;&lt;/Hierarchy&gt;&lt;Hierarchy Name="[Customer].[2- European Customer L2]" Caption="2- European Customer L2" MDID="232" LinkId="-1" RefCount="1" LinkRefCount="0"&gt;&lt;Member Name="[Customer].[2- European Customer L2].DEFAULTMEMBER" Caption="Default (All Customers)" MDID="233" LinkId="-1" RefCount="1" LinkRefCount="0"/&gt;&lt;/Hierarchy&gt;&lt;Hierarchy Name="[Customer].[2- European Customer L2 Code]" Caption="2- European Customer L2 Code" MDID="234" LinkId="-1" RefCount="1" LinkRefCount="0"&gt;&lt;Member Name="[Customer].[2- European Customer L2 Code].DEFAULTMEMBER" Caption="Default (All Customers)" MDID="235" LinkId="-1" RefCount="1" LinkRefCount="0"/&gt;&lt;/Hierarchy&gt;&lt;Hierarchy Name="[Customer].[3- Planning Customer L3]" Caption="3- Planning Customer L3" MDID="236" LinkId="-1" RefCount="1" LinkRefCount="0"&gt;&lt;Member Name="[Customer].[3- Planning Customer L3].DEFAULTMEMBER" Caption="Default (All Customers)" MDID="237" LinkId="-1" RefCount="1" LinkRefCount="0"/&gt;&lt;/Hierarchy&gt;&lt;Hierarchy Name="[Customer].[3- Planning Customer L3 Code]" Caption="3- Planning Customer L3 Code" MDID="238" LinkId="-1" RefCount="1" LinkRefCount="0"&gt;&lt;Member Name="[Customer].[3- Planning Customer L3 Code].DEFAULTMEMBER" Caption="Default (All Customers)" MDID="239" LinkId="-1" RefCount="1" LinkRefCount="0"/&gt;&lt;/Hierarchy&gt;&lt;Hierarchy Name="[Customer].[4- Reporting Customer L4]" Caption="4- Reporting Customer L4" MDID="240" LinkId="-1" RefCount="1" LinkRefCount="0"&gt;&lt;Member Name="[Customer].[4- Reporting Customer L4].DEFAULTMEMBER" Caption="Default (All Customers)" MDID="241" LinkId="-1" RefCount="1" LinkRefCount="0"/&gt;&lt;/Hierarchy&gt;&lt;Hierarchy Name="[Customer].[4- Reporting Customer L4 Code]" Caption="4- Reporting Customer L4 Code" MDID="242" LinkId="-1" RefCount="1" LinkRefCount="0"&gt;&lt;Member Name="[Customer].[4- Reporting Customer L4 Code].DEFAULTMEMBER" Caption="Default (All Customers)" MDID="243" LinkId="-1" RefCount="1" LinkRefCount="0"/&gt;&lt;/Hierarchy&gt;&lt;Hierarchy Name="[Customer].[5- Local Customer L5]" Caption="5- Local Customer L5" MDID="244" LinkId="-1" RefCount="1" LinkRefCount="0"&gt;&lt;Member Name="[Customer].[5- Local Customer L5].DEFAULTMEMBER" Caption="Default (All Customers)" MDID="245" LinkId="-1" RefCount="1" LinkRefCount="0"/&gt;&lt;/Hierarchy&gt;&lt;Hierarchy Name="[Customer].[5- Local Customer L5 Code]" Caption="5- Local Customer L5 Code" MDID="246" LinkId="-1" RefCount="1" LinkRefCount="0"&gt;&lt;Member Name="[Customer].[5- Local Customer L5 Code].DEFAULTMEMBER" Caption="Default (All Customers)" MDID="247" LinkId="-1" RefCount="1" LinkRefCount="0"/&gt;&lt;/Hierarchy&gt;&lt;Hierarchy Name="[Customer].[6- Local Customer L6]" Caption="6- Local Customer L6" MDID="248" LinkId="-1" RefCount="1" LinkRefCount="0"&gt;&lt;Member Name="[Customer].[6- Local Customer L6].DEFAULTMEMBER" Caption="Default (All Customers)" MDID="249" LinkId="-1" RefCount="1" LinkRefCount="0"/&gt;&lt;/Hierarchy&gt;&lt;Hierarchy Name="[Customer].[6- Local Customer L6 Code]" Caption="6- Local Customer L6 Code" MDID="250" LinkId="-1" RefCount="1" LinkRefCount="0"&gt;&lt;Member Name="[Customer].[6- Local Customer L6 Code].DEFAULTMEMBER" Caption="Default (All Customers)" MDID="251" LinkId="-1" RefCount="1" LinkRefCount="0"/&gt;&lt;/Hierarchy&gt;&lt;Hierarchy Name="[Customer].[7- Local Customer L7]" Caption="7- Local Customer L7" MDID="252" LinkId="-1" RefCount="1" LinkRefCount="0"&gt;&lt;Member Name="[Customer].[7- Local Customer L7].DEFAULTMEMBER" Caption="Default (All Customers)" MDID="253" LinkId="-1" RefCount="1" LinkRefCount="0"/&gt;&lt;/Hierarchy&gt;&lt;Hierarchy Name="[Customer].[7- Local Customer L7 Code]" Caption="7- Local Customer L7 Code" MDID="25</t>
  </si>
  <si>
    <t>4" LinkId="-1" RefCount="1" LinkRefCount="0"&gt;&lt;Member Name="[Customer].[7- Local Customer L7 Code].DEFAULTMEMBER" Caption="Default (All Customers)" MDID="255" LinkId="-1" RefCount="1" LinkRefCount="0"/&gt;&lt;/Hierarchy&gt;&lt;Hierarchy Name="[Customer].[8- Sold To Customer]" Caption="8- Sold To Customer" MDID="256" LinkId="-1" RefCount="1" LinkRefCount="0"&gt;&lt;Member Name="[Customer].[8- Sold To Customer].DEFAULTMEMBER" Caption="Default (All Customers)" MDID="257" LinkId="-1" RefCount="1" LinkRefCount="0"/&gt;&lt;/Hierarchy&gt;&lt;Hierarchy Name="[Customer].[9- Ship To Customer]" Caption="9- Ship To Customer" MDID="258" LinkId="-1" RefCount="1" LinkRefCount="0"&gt;&lt;Member Name="[Customer].[9- Ship To Customer].DEFAULTMEMBER" Caption="Default (All Customers)" MDID="259" LinkId="-1" RefCount="1" LinkRefCount="0"/&gt;&lt;/Hierarchy&gt;&lt;Hierarchy Name="[Customer].[ABC Classification]" Caption="ABC Classification" MDID="260" LinkId="-1" RefCount="1" LinkRefCount="0"&gt;&lt;Member Name="[Customer].[ABC Classification].DEFAULTMEMBER" Caption="Default (All Customers)" MDID="261" LinkId="-1" RefCount="1" LinkRefCount="0"/&gt;&lt;/Hierarchy&gt;&lt;Hierarchy Name="[Customer].[Active]" Caption="Active" MDID="262" LinkId="-1" RefCount="1" LinkRefCount="0"&gt;&lt;Member Name="[Customer].[Active].DEFAULTMEMBER" Caption="Default (All Customers)" MDID="263" LinkId="-1" RefCount="1" LinkRefCount="0"/&gt;&lt;/Hierarchy&gt;&lt;Hierarchy Name="[Customer].[Activity ID]" Caption="Activity ID" MDID="264" LinkId="-1" RefCount="1" LinkRefCount="0"&gt;&lt;Member Name="[Customer].[Activity ID].DEFAULTMEMBER" Caption="Default (All Customers)" MDID="265" LinkId="-1" RefCount="1" LinkRefCount="0"/&gt;&lt;/Hierarchy&gt;&lt;Hierarchy Name="[Customer].[Channel]" Caption="Channel" MDID="266" LinkId="-1" RefCount="1" LinkRefCount="0"&gt;&lt;Member Name="[Customer].[Channel].DEFAULTMEMBER" Caption="Default (All Customers)" MDID="267" LinkId="-1" RefCount="1" LinkRefCount="0"/&gt;&lt;/Hierarchy&gt;&lt;Hierarchy Name="[Customer].[City]" Caption="City" MDID="268" LinkId="-1" RefCount="1" LinkRefCount="0"&gt;&lt;Member Name="[Customer].[City].DEFAULTMEMBER" Caption="Default (All Customers)" MDID="269" LinkId="-1" RefCount="1" LinkRefCount="0"/&gt;&lt;/Hierarchy&gt;&lt;Hierarchy Name="[Customer].[Create Date]" Caption="Create Date" MDID="270" LinkId="-1" RefCount="1" LinkRefCount="0"&gt;&lt;Member Name="[Customer].[Create Date].DEFAULTMEMBER" Caption="Default (All Customers)" MDID="271" LinkId="-1" RefCount="1" LinkRefCount="0"/&gt;&lt;/Hierarchy&gt;&lt;Hierarchy Name="[Customer].[Customer Code]" Caption="Customer Code" MDID="272" LinkId="-1" RefCount="1" LinkRefCount="0"&gt;&lt;Member Name="[Customer].[Customer Code].DEFAULTMEMBER" Caption="Default (All Customers)" MDID="273" LinkId="-1" RefCount="1" LinkRefCount="0"/&gt;&lt;/Hierarchy&gt;&lt;Hierarchy Name="[Customer].[Customer Group]" Caption="Customer Group" MDID="274" LinkId="-1" RefCount="1" LinkRefCount="0"&gt;&lt;Member Name="[Customer].[Customer Group].DEFAULTMEMBER" Caption="Default (All Customers)" MDID="275" LinkId="-1" RefCount="1" LinkRefCount="0"/&gt;&lt;/Hierarchy&gt;&lt;Hierarchy Name="[Customer].[CVA European Code]" Caption="CVA European Code" MDID="276" LinkId="-1" RefCount="1" LinkRefCount="0"&gt;&lt;Member Name="[Customer].[CVA European Code].DEFAULTMEMBER" Caption="Default (All Customers)" MDID="277" LinkId="-1" RefCount="1" LinkRefCount="0"/&gt;&lt;/Hierarchy&gt;&lt;Hierarchy Name="[Customer].[CVA European Description]" Caption="CVA European Description" MDID="278" LinkId="-1" RefCount="1" LinkRefCount="0"&gt;&lt;Member Name="[Customer].[CVA European Description].DEFAULTMEMBER" Caption="Default (All Customers)" MDID="279" LinkId="-1" RefCount="1" LinkRefCount="0"/&gt;&lt;/Hierarchy&gt;&lt;Hierarchy Name="[Customer].[CVA Local Code]" Caption="CVA Local Code" MDID="280" LinkId="-1" RefCount="1" LinkRefCount="0"&gt;&lt;Member Name="[Customer].[CVA Local Code].DEFAULTMEMBER" Caption="Default (All Customers)" MDID="281" LinkId="-1" RefCount="1" LinkRefCount="0"/&gt;&lt;/Hierarchy&gt;&lt;Hierarchy Name="[Customer].[CVA Local Description]" Caption="CVA Local Description" MDID="282" LinkId="-1" RefCount="1" LinkRefCount="0"&gt;&lt;Member Name="[Customer].[CVA Local Description].DEFAULTMEMBER" Caption="Default (All Customers)" MDID="283" LinkId="-1" RefCount="1" LinkRefCount="0"/&gt;&lt;/Hierarchy&gt;&lt;Hierarchy Name="[Customer].[Fax]" Caption="Fax" MDID="284" LinkId="-1" RefCount="1" LinkRefCount="0"&gt;&lt;Member Name="[Customer].[Fax].DEFAULTMEMBER" Caption="Default (All Customers)" MDID="285" LinkId="-1" RefCount="1" LinkRefCount="0"/&gt;&lt;/Hierarchy&gt;&lt;Hierarchy Name="[Customer].[Industry]" Caption="Industry" MDID="286" LinkId="-1" RefCount="1" LinkRefCount="0"&gt;&lt;Member Name="[Customer].[Industry].DEFAULTMEMBER" Caption="Default (All Customers)" MDID="287" LinkId="-1" RefCount="1" LinkRefCount="0"/&gt;&lt;/Hierarchy&gt;&lt;Hierarchy Name="[Customer].[Nielsen ID]" Caption="Nielsen ID" MDID="288" LinkId="-1" RefCount="1" LinkRefCount="0"&gt;&lt;Member Name="[Customer].[Nielsen ID].DEFAULTMEMBER" Caption="Default (All Customers)" MDID="289" LinkId="-1" RefCount="1" LinkRefCount="0"/&gt;&lt;/Hierarchy&gt;&lt;Hierarchy Name="[Customer].[Payer]" Caption="Payer" MDID="290" LinkId="-1" RefCount="1" LinkRefCount="0"&gt;&lt;Member Name="[Customer].[Payer].DEFAULTMEMBER" Caption="Default (All Customers)" MDID="291" LinkId="-1" RefCount="1" LinkRefCount="0"/&gt;&lt;/Hierarchy&gt;&lt;Hierarchy Name="[Customer].[Phone]" Caption="Phone" MDID="292" LinkId="-1" RefCount="1" LinkRefCount="0"&gt;&lt;Member Name="[Customer].[Phone].DEFAULTMEMBER" Caption="Default (All Customers)" MDID="293" LinkId="-1" RefCount="1" LinkRefCount="0"/&gt;&lt;/Hierarchy&gt;&lt;Hierarchy Name="[Customer].[PO Box]" Caption="PO Box" MDID="294" LinkId="-1" RefCount="1" LinkRefCount="0"&gt;&lt;Member Name="[Customer].[PO Box].DEFAULTMEMBER" Caption="Default (All Customers)" MDID="295" LinkId="-1" RefCount="1" LinkRefCount="0"/&gt;&lt;/Hierarchy&gt;&lt;Hierarchy Name="[Customer].[Post Code]" Caption="Post Code" MDID="296" LinkId="-1" RefCount="1" LinkRefCount="0"&gt;&lt;Member Name="[Customer].[Post Code].DEFAULTMEMBER" Caption="Default (All Customers)" MDID="297" LinkId="-1" RefCount="1" LinkRefCount="0"/&gt;&lt;/Hierarchy&gt;&lt;Hierarchy Name="[Customer].[Region]" Caption="Region" MDID="298" LinkId="-1" RefCount="1" LinkRefCount="0"&gt;&lt;Member Name="[Customer].[Region].DEFAULTMEMBER" Caption="Default (All Customers)" MDID="299" LinkId="-1" RefCount="1" LinkRefCount="0"/&gt;&lt;/Hierarchy&gt;&lt;Hierarchy Name="[Customer].[Sales Office Name]" Caption="Sales Office Name" MDID="300" LinkId="-1" RefCount="1" LinkRefCount="0"&gt;&lt;Member Name="[Customer].[Sales Office Name].DEFAULTMEMBER" Caption="Default (All Customers)" MDID="301" LinkId="-1" RefCount="1" LinkRefCount="0"/&gt;&lt;/Hierarchy&gt;&lt;Hierarchy Name="[Customer].[Sales Organisation]" Caption="Sales Organisation" MDID="302" LinkId="-1" RefCount="1" LinkRefCount="0"&gt;&lt;Member Name="[Customer].[Sales Organisation].DEFAULTMEMBER" Caption="Default (All Customers)" MDID="303" LinkId="-1" RefCount="1" LinkRefCount="0"/&gt;&lt;/Hierarchy&gt;&lt;Hierarchy Name="[Customer].[Sales Rep]" Caption="Sales Rep" MDID="304" LinkId="-1" RefCount="1" LinkRefCount="0"&gt;&lt;Member Name="[Customer].[Sales Rep].DEFAULTMEMBER" Caption="Default (All Customers)" MDID="305" LinkId="-1" RefCount="1" LinkRefCount="0"/&gt;&lt;/Hierarchy&gt;&lt;Hierarchy Name="[Customer].[Ship To City]" Caption="Ship To City" MDID="306" LinkId="-1" RefCount="1" LinkRefCount="0"&gt;&lt;Member Name="[Customer].[Ship To City].DEFAULTMEMBER" Caption="Default (All Customers)" MDID="307" LinkId="-1" RefCount="1" LinkRefCount="0"/&gt;&lt;/Hierarchy&gt;&lt;Hierarchy Name="[Customer].[Ship To Code]" Caption="Ship To Code" MDID="308" LinkId="-1" RefCount="1" LinkRefCount="0"&gt;&lt;Member Name="[Customer].[Ship To Code].DEFAULTMEMBER" Caption="Default (All Customers)" MDID="309" LinkId="-1" RefCount="1" LinkRefCount="0"/&gt;&lt;/Hierarchy&gt;&lt;Hierarchy Name="[Customer].[Ship To Create Date]" Caption="Ship To Create Date" MDID="310" LinkId="-1" RefCount="1" LinkRefCount="0"&gt;&lt;Member Name="[Customer].[Ship To Create Date].DEFAULTMEMBER" Caption="Default (All Customers)" MDID="311" LinkId="-1" RefCount="1" LinkRefCount="0"/&gt;&lt;/Hierarchy&gt;&lt;Hierarchy Name="[Customer].[Ship To Fax]" Caption="Ship To Fax" MDID="312" LinkId="-1" RefCount="1" LinkRefCount="0"&gt;&lt;Member Name="[Customer].[Ship To Fax].DEFAULTMEMBER" Caption="Default (All Customers)" MDID="313" LinkId="-1" RefCount="1" LinkRefCount="0"/&gt;&lt;/Hierarchy&gt;&lt;Hierarchy Name="[Customer].[Ship To Name]" Caption="Ship To Name" MDID="314" LinkId="-1" RefCount="1" LinkRefCount="0"&gt;&lt;Member Name="[Customer].[Ship To Name].DEFAULTMEMBER" Caption="Default (All Customers)" MDID="315" LinkId="-1" RefCount="1" LinkRefCount="0"/&gt;&lt;/Hierarchy&gt;&lt;Hierarchy Name="[Customer].[Ship To Phone]" Caption="Ship To Phone" MDID="316" LinkId="-1" RefCount="1" LinkRefCount="0"&gt;&lt;Member Name="[Customer].[Ship To Phone].DEFAULTMEMBER" Caption="Default (All Customers)" MDID="317" LinkId="-1" RefCount="1" LinkRefCount="0"/&gt;&lt;/Hierarchy&gt;&lt;Hierarchy Name="[Customer].[Ship To Post Code]" Caption="Ship To Post Code" MDID="318" LinkId="-1" RefCount="1" LinkRefCount="0"&gt;&lt;Member Name="[Customer].[Ship To Post Code].DEFAULTMEMBER" Caption="Default (All Customers)" MDID="319" LinkId="-1" RefCount="1" LinkRefCount="0"/&gt;&lt;/Hierarchy&gt;&lt;Hierarchy Name="[Customer].[Ship To Region]" Caption="Ship To Region" MDID="320" LinkId="-1" RefCount="1" LinkRefCount="0"&gt;&lt;Member Name="[Customer].[Ship To Region].DEFAULTMEMBER" Caption="Default (All Customers)" MDID="321" LinkId="-1" RefCount="1" LinkRefCount="0"/&gt;&lt;/Hierarchy&gt;&lt;Hierarchy Name="[Customer].[Ship To Sales Organisation]" Caption="Ship To Sales Organisation" MDID="322" LinkId="-1" RefCount="1" LinkRefCount="0"&gt;&lt;Member Name="[Customer].[Ship To Sales Organisation].DEFAULTMEMBER" Caption="Default (All Customers)" MDID="323" LinkId="-1" RefCount="1" LinkRefCount="0"/&gt;&lt;/Hierarchy&gt;&lt;Hierarchy Name="[Customer].[Ship To Short Postcode]" Caption="Ship To Short Postcode" MDID="324" LinkId="-1" RefCount="1" LinkRefCount="0"&gt;&lt;Member Name="[Customer].[Ship To Short Postcode].DEFAULTMEMBER" Caption="Default (All Customers)" MDID="325" LinkId="-1" RefCount="1" LinkRefCount="0"/&gt;&lt;/Hierarchy&gt;&lt;Hierarchy Name="[Customer].[Ship To Street]" Caption="Ship To Street" MDID="326" LinkId="-1" RefCount="1" LinkRefCount="0"&gt;&lt;Member Name="[Customer].[Ship To Street].DEFAULTMEMBER" Caption="Default (All Customers)" MDID="327" LinkId="-1" RefCount="1" LinkRefCount="0"/&gt;&lt;/Hierarchy&gt;&lt;Hierarchy Name="[Customer].[Shop ID]" Caption="Shop ID" MDID="328" LinkId="-1" RefCount="1" LinkRefCount="0"&gt;&lt;Member Name="[Customer].[Shop ID].DEFAULTMEMBER" Caption="Default (All Customers)" MDID="329" LinkId="-1" RefCount="1" LinkRefCount="0"/&gt;&lt;/Hierarchy&gt;&lt;Hierarchy Name="[Customer].[Short Post Code]" Caption="Short Post Code" MDID="330" LinkId="-1" RefCount="1" LinkRefCount="0"&gt;&lt;Member Name="[Customer].[Short Post Code].DEFAULTMEMBER" Caption="Default (All Customers)" MDID="331" LinkId="-1" RefCount="1" LinkRefCount="0"/&gt;&lt;/Hierarchy&gt;&lt;Hierarchy Name="[Customer].[Sold To Name]" Caption="Sold To Name" MDID="332" LinkId="-1" RefCount="1" LinkRefCount="0"&gt;&lt;Member Name="[Customer].[Sold To Name].DEFAULTMEMBER" Caption="Default (All Customers)" MDID="333" LinkId="-1" RefCount="1" LinkRefCount="0"/&gt;&lt;/Hierarchy&gt;&lt;Hierarchy Name="[Customer].[Street]" Caption="Street" MDID="334" LinkId="-1" RefCount="1" LinkRefCount="0"&gt;&lt;Member Name="[Customer].[Street].DEFAULTMEMBER" Caption="Default (All Customers)" MDID="335" LinkId="-1" RefCount="1" LinkRefCount="0"/&gt;&lt;/Hierarchy&gt;&lt;Hierarchy Name="[Customer].[Terms Of Payment]" Caption="Terms Of Payment" MDID="336" LinkId="-1" RefCount="1" LinkRefCount="0"&gt;&lt;Member Name="[Customer].[Terms Of Payment].DEFAULTMEMBER" Caption="Default (All Customers)" MDID="337" LinkId="-1" RefCount="1" LinkRefCount="0"/&gt;&lt;/Hierarchy&gt;&lt;Hierarchy Name="[Customer].[Type Of Customer]" Caption="Type Of Customer" MDID="338" LinkId="-1" RefCount="1" LinkRefCount="0"&gt;&lt;Member Name="[Customer].[Type Of Customer].DEFAULTMEMBER" Caption="Default (All Customers)" MDID="339" LinkId="-1" RefCount="1" LinkRefCount="0"/&gt;&lt;/Hierarchy&gt;&lt;Hierarchy Name="[Customer].[VAT Registration]" Caption="VAT Registration" MDID="340" LinkId="-1" RefCount="1" LinkRefCount="0"&gt;&lt;Member Name="[Customer].[VAT Registration].DEFAULTMEMBER" Caption="Default (All Customers)" MDID="341" LinkId="-1" RefCount="1" LinkRefCount="0"/&gt;&lt;/Hierarchy&gt;&lt;Hierarchy Name="[Customer].[Customer Hierarchy]" Caption="Customer Hierarchy" MDID="481" LinkId="-1" RefCount="1" LinkRefCount="0"&gt;&lt;Member Name="[Customer].[Customer Hierarchy].[All]" Caption="All" MDID="482" LinkId="-1" RefCount="2" LinkRefCount="0"/&gt;&lt;Level Name="[Customer].[Customer Hierarchy].[Local Customer (L5)]" Caption="Local Customer (L5)" MDID="483" LinkId="-1" RefCount="1" LinkRefCount="0"/&gt;&lt;/Hierarchy&gt;&lt;/Dimension&gt;&lt;Dimension Name="[Product Origin]" Caption="Product Origin" MDID="446" LinkId="-1" RefCount="1" LinkRefCount="0"&gt;&lt;Hierarchy Name="[Product Origin].[Product Origin]" Caption="Product Origin" MDID="447" LinkId="-1" RefCount="1" LinkRefCount="0"&gt;&lt;Member Name="[Product Origin].[Product Origin].DEFAULTMEMBER" Caption="Default (Unilever)" MDID="448" LinkId="-1" RefCount="1" LinkRefCount="0"/&gt;&lt;/Hierarchy&gt;&lt;/Dimension&gt;&lt;Dimension Name="[Sales Rep]" Caption="Sales Rep" MDID="449" LinkId="-1" RefCount="3" LinkRefCount="0"&gt;&lt;Hierarchy Name="[Sales Rep].[Sales Office]" Caption="Sales Office" MDID="450" LinkId="-1" RefCount="1" LinkRefCount="0"&gt;&lt;Member Name="[Sales Rep].[Sales Office].DEFAULTMEMBER" Caption="Default (All)" MDID="451" LinkId="-1" RefCount="1" LinkRefCount="0"/&gt;&lt;/Hierarchy&gt;&lt;Hierarchy Name="[Sales Rep].[Sales Rep]" Caption="Sales Rep" MDID="452" LinkId="-1" RefCount="1" LinkRefCount="0"&gt;&lt;Member Name="[Sales Rep].[Sales Rep].DEFAULTMEMBER" Caption="Default (All)" MDID="453" LinkId="-1" RefCount="1" LinkRefCount="0"/&gt;&lt;/Hierarchy&gt;&lt;Hierarchy Name="[Sales Rep].[Sales Rep Hierarchy]" Caption="Sales Rep Hierarchy" MDID="454" LinkId="-1" RefCount="1" LinkRefCount="0"&gt;&lt;Member Name="[Sales Rep].[Sales Rep Hierarchy].DEFAULTMEMBER" Caption="Default (All)" MDID="455" LinkId="-1" RefCount="1" LinkRefCount="0"/&gt;&lt;/Hierarchy&gt;&lt;/Dimension&gt;&lt;Dimension Name="[Sales Rep AS-IS]" Caption="Sales Rep AS-IS" MDID="456" LinkId="-1" RefCount="4" LinkRefCount="0"&gt;&lt;Hierarchy Name="[Sales Rep AS-IS].[Hierarchy]" Caption="Hierarchy" MDID="457" LinkId="-1" RefCount="1" LinkRefCount="0"&gt;&lt;Member Name="[Sales Rep AS-IS].[Hierarchy].DEFAULTMEMBER" Caption="Default (All)" MDID="458" LinkId="-1" RefCount="1" LinkRefCount="0"/&gt;&lt;/Hierarchy&gt;&lt;Hierarchy Name="[Sales Rep AS-IS].[Sales Office]" Caption="Sales Office" MDID="459" LinkId="-1" RefCount="1" LinkRefCount="0"&gt;&lt;Member Name="[Sales Rep AS-IS].[Sales Office].DEFAULTMEMBER" Caption="Default (All)" MDID="460" LinkId="-1" RefCount="1" LinkRefCount="0"/&gt;&lt;/Hierarchy&gt;&lt;Hierarchy Name="[Sales Rep AS-IS].[Sales Portfolio]" Caption="Sales Portfolio" MDID="461" LinkId="-1" RefCount="1" LinkRefCount="0"&gt;&lt;Member Name="[Sales Rep AS-IS].[Sales Portfolio].DEFAULTMEMBER" Caption="Default (All)" MDID="462" LinkId="-1" RefCount="1" LinkRefCount="0"/&gt;&lt;/Hierarchy&gt;&lt;Hierarchy Name="[Sales Rep AS-IS].[Sales Rep]" Caption="Sales Rep" MDID="463" LinkId="-1" RefCount="1" LinkRefCount="0"&gt;&lt;Member Name="[Sales Rep AS-IS].[Sales Rep].DEFAULTMEMBER" Caption="Default (All)" MDID="464" LinkId="-1" RefCount="1" LinkRefCount="0"/&gt;&lt;/Hierarchy&gt;&lt;/Dimension&gt;&lt;Dimension Name="[Measures]" Caption="Measures" MDID="478" LinkId="-1" RefCount="1" LinkRefCount="0"&gt;&lt;Hierarchy Name="[Measures]" Caption="Measures" MDID="479" LinkId="-1" RefCount="1" LinkRefCount="0"&gt;&lt;Member Name="[Measures].[Gross Sales Value]" Caption="Gross Sales Value" MDID="490" LinkId="-1" RefCount="1" LinkRefCount="0"/&gt;&lt;Member Name="[Measures].[Net Invoice Value (NIV)]" Caption="Net Invoice Value (NIV)" MDID="491" LinkId="-1" RefCount="1" LinkRefCount="0"/&gt;&lt;Member Name="[Measures].[Turnover]" Caption="Turnover" MDID="492" LinkId="-1" RefCount="1" LinkRefCount="0"/&gt;&lt;/Hierarchy&gt;&lt;/Dimension&gt;&lt;/Cube&gt;&lt;/Catalog&gt;&lt;/Server&gt;&lt;/Provider&gt;&lt;Clients&gt;&lt;Client CUID="{CC70DB02-4DEC-460D-93BA-7A9C5B3154EA}" MDIDList="0 1 2 3 4 5 6 7 8 9 10 11 12 13 14 15 16 17 18 19 20 21 22 23 24 25 26 27 28 29 30 31 32 33 34 35 36 37 38 39 40 41 42 43 44 45 46 47 48 49 50 51 52 53 54 55 56 57 58 59 60 61 62 63 64 65 66 67 68 69 70 71 72 73 74 0 75 76 77 78 79 80 74 81 82 74 83 84 74 85 86 74 0 87 74 88 89 90 91 92 93 94 95 96 97 98 99 100 101 102 103 104 105 106 96 107 108 96 109 110 96 111 112 96 113 114 96 115 116 96 117 118 96 119 120 96 121 122 96 123 124 96 125 126 96 127 128 96 129 130 96 131 132 96 133 134 96 135 136 96 137 138 9</t>
  </si>
  <si>
    <t xml:space="preserve">6 139 140 96 141 142 96 143 144 96 145 146 96 147 148 96 149 150 96 151 152 96 153 154 96 155 156 96 157 158 96 159 160 96 161 162 96 163 164 96 165 166 96 167 168 96 169 170 96 171 172 96 173 174 96 175 176 96 177 178 96 179 180 96 181 182 96 183 184 96 185 186 96 187 188 96 189 190 96 191 192 96 193 194 96 195 196 96 197 198 96 199 200 96 201 202 96 203 204 96 205 206 96 207 208 96 209 210 96 211 212 96 213 214 96 215 216 96 217 218 99 219 220 99 221 222 99 223 224 99 225 226 227 228 229 227 230 231 227 232 233 227 234 235 227 236 237 227 238 239 227 240 241 227 242 243 227 244 245 227 246 247 227 248 249 227 250 251 227 252 253 227 254 255 227 256 257 227 258 259 227 260 261 227 262 263 227 264 265 227 266 267 227 268 269 227 270 271 227 272 273 227 274 275 227 276 277 227 278 279 227 280 281 227 282 283 227 284 285 227 286 287 227 288 289 227 290 291 227 292 293 227 294 295 227 296 297 227 298 299 227 300 301 227 302 303 227 304 305 227 306 307 227 308 309 227 310 311 227 312 313 227 314 315 227 316 317 227 318 319 227 320 321 227 322 323 227 324 325 227 326 327 227 328 329 227 330 331 227 332 333 227 334 335 227 336 337 227 338 339 227 340 341 74 342 343 74 344 345 74 346 347 74 348 349 74 350 351 74 352 353 74 354 355 74 356 357 74 358 359 74 360 361 74 362 363 74 364 365 74 366 367 74 368 369 74 370 371 74 372 373 74 374 375 74 376 377 74 378 379 74 380 381 74 382 383 74 384 385 74 386 387 74 388 389 74 390 391 74 392 393 74 394 395 74 396 397 74 398 399 74 400 401 74 402 403 74 404 405 74 406 407 74 408 409 74 410 411 74 412 413 74 414 415 74 416 417 74 418 419 74 420 421 74 422 423 74 424 425 74 426 427 74 428 429 74 430 431 74 432 433 74 434 435 74 436 437 74 438 439 74 440 441 74 442 443 74 444 445 446 447 448 449 450 451 449 452 453 449 454 455 456 457 458 456 459 460 456 461 462 456 463 464 75 465 466 75 467 468 75 469 470 75 471 472 75 473 485 486 487 488 489 475 476 477 484 478 479 490 491 492 227 481 482 483 482"/&gt;&lt;/Clients&gt;&lt;Configuration&gt;&lt;MissingItems&gt;&lt;MissingItem Type="Member" Action="PromptUser"/&gt;&lt;MissingItem Type="Level" Action="PromptUser"/&gt;&lt;MissingItem Type="Hierarchy" Action="PromptUser"/&gt;&lt;MissingItem Type="Dimension" Action="PromptUser"/&gt;&lt;/MissingItems&gt;&lt;/Configuration&gt;&lt;/MDStore&gt;&lt;/BriefingPackage&gt;_x000D_
</t>
  </si>
  <si>
    <t>NET Adó</t>
  </si>
  <si>
    <t>5 liter</t>
  </si>
  <si>
    <t xml:space="preserve">KNORR Balzsamecetkrém </t>
  </si>
  <si>
    <t>682 liter</t>
  </si>
  <si>
    <t>1100  liter</t>
  </si>
  <si>
    <t>1100 liter</t>
  </si>
  <si>
    <t>KNORR Levesbetétek</t>
  </si>
  <si>
    <t>KNORR Hozzáadott sót nem tartalmazó termékek</t>
  </si>
  <si>
    <t xml:space="preserve"> KNORR Garde d'Or Folyékony mártás</t>
  </si>
  <si>
    <t>KNORR Bouillonok</t>
  </si>
  <si>
    <t>KNORR Krémlevesek</t>
  </si>
  <si>
    <t xml:space="preserve"> KNORR Prémium Mártás alapok</t>
  </si>
  <si>
    <t>KNORR Olaszos tésztaszósz alapok</t>
  </si>
  <si>
    <t xml:space="preserve"> Salátaöntetek és Vinaigrettek</t>
  </si>
  <si>
    <t>Folyékony mártások</t>
  </si>
  <si>
    <t>KNORR Konzervek</t>
  </si>
  <si>
    <t>4,2 liter</t>
  </si>
  <si>
    <t>HELLMANN's DRESSZING</t>
  </si>
  <si>
    <t>MRDR kód</t>
  </si>
  <si>
    <t/>
  </si>
  <si>
    <t xml:space="preserve"> KNORR leveskockák</t>
  </si>
  <si>
    <t>GLOBUS mustár</t>
  </si>
  <si>
    <t>GLOBUS ketchup</t>
  </si>
  <si>
    <t>GLOBUS majonéz</t>
  </si>
  <si>
    <t xml:space="preserve">EAN kód </t>
  </si>
  <si>
    <t>(KARTON)</t>
  </si>
  <si>
    <t>(DB)</t>
  </si>
  <si>
    <t>Megjegyzés</t>
  </si>
  <si>
    <t>232 liter</t>
  </si>
  <si>
    <t>KNORR Tyúkhúsleves alap - sószegény 3kg</t>
  </si>
  <si>
    <t>KNORR Csontleves alap - sószegény 3kg</t>
  </si>
  <si>
    <t>KNORR Sambal Manis Chili-Szoja szósz 1L</t>
  </si>
  <si>
    <t>KNORR Pang Gang Chili-parad. szósz 1L</t>
  </si>
  <si>
    <t>KNORR Sunshine Chilli-Fokhagyma szósz 1L</t>
  </si>
  <si>
    <t>KNORR Garde d`Or Hollandi foly.mártás 1L</t>
  </si>
  <si>
    <t>CARTE D'OR Desszert Alapok</t>
  </si>
  <si>
    <t>KNORR Marhahúsleves alap paszta 1kg</t>
  </si>
  <si>
    <t>LISTAÁR</t>
  </si>
  <si>
    <t>3 1/1GN tepsi</t>
  </si>
  <si>
    <t>GLOBUS Majonéz</t>
  </si>
  <si>
    <t xml:space="preserve">GLOBUS Mustár </t>
  </si>
  <si>
    <t>GLOBUS Ketchup</t>
  </si>
  <si>
    <t>CARTE D'OR Édesfelfújt alap</t>
  </si>
  <si>
    <t>KNORR Balzsamecetkrém 200ml</t>
  </si>
  <si>
    <t>KNORR Tyúkhúsleves alap - sószegény</t>
  </si>
  <si>
    <t>KNORR Csontleves alap - sószegény</t>
  </si>
  <si>
    <t>KNORR Bolognai Mártás alap hozzáadott só nélkül</t>
  </si>
  <si>
    <t>KNORR Brokkolikrémleves hozzáadott só nélkül</t>
  </si>
  <si>
    <t>KNORR Zellerkrémleves hozzáadott só nélkül</t>
  </si>
  <si>
    <t>KNORR Balzsamecetkrém</t>
  </si>
  <si>
    <t xml:space="preserve">KNORR Grill pác és fűszerkeverék </t>
  </si>
  <si>
    <t xml:space="preserve">KNORR Aroma Mix Vajas - finom fűszeres fűszerkeverék zsiradékkal </t>
  </si>
  <si>
    <t xml:space="preserve">KNORR Primerba Bazsalikom </t>
  </si>
  <si>
    <t>KNORR Primerba Pesto</t>
  </si>
  <si>
    <t>KNORR Primerba Garnélás</t>
  </si>
  <si>
    <t>KNORR Tyúkhúsleves alap paszta</t>
  </si>
  <si>
    <t>KNORR Marhahúsleves alap paszta</t>
  </si>
  <si>
    <t>KNORR Halászlé alap</t>
  </si>
  <si>
    <t xml:space="preserve">KNORR Alapíz füstölthúsos ételekhez </t>
  </si>
  <si>
    <t>KNORR Gulyásleves alap</t>
  </si>
  <si>
    <t>KNORR Póréhagymakrémleves</t>
  </si>
  <si>
    <t xml:space="preserve">KNORR Brokkolikrémleves  </t>
  </si>
  <si>
    <t xml:space="preserve">KNORR Fokhagymakrémleves </t>
  </si>
  <si>
    <t xml:space="preserve">KNORR Zöldségkrémleves </t>
  </si>
  <si>
    <t>KNORR Gombakrémleves</t>
  </si>
  <si>
    <t xml:space="preserve">CARTE D'OR Tiramisu </t>
  </si>
  <si>
    <t>CARTE D'OR Pannacotta</t>
  </si>
  <si>
    <t>CARTE D'OR Katalán krém</t>
  </si>
  <si>
    <t>CARTE D'OR Kakaó öntet</t>
  </si>
  <si>
    <t xml:space="preserve">CARTE D'OR Erdei gyümölcs öntet </t>
  </si>
  <si>
    <t xml:space="preserve">KNORR Maizena Kukoricakeményítő </t>
  </si>
  <si>
    <t>KNORR Száritott paradicsom olajban</t>
  </si>
  <si>
    <t xml:space="preserve">KNORR Burgonyapehely </t>
  </si>
  <si>
    <t xml:space="preserve">KNORR Szalvétagombóc </t>
  </si>
  <si>
    <t>KNORR Funghi gombás tésztaszósz alap</t>
  </si>
  <si>
    <t>KNORR Paradicsomos tésztaszósz alap Bolognaihoz és Milánóihoz</t>
  </si>
  <si>
    <t>KNORR Sülthússzaft alap paszta</t>
  </si>
  <si>
    <t xml:space="preserve">KNORR Chilli con Carne alap </t>
  </si>
  <si>
    <t xml:space="preserve">KNORR Garde d'Or folyékony hollandi mártás </t>
  </si>
  <si>
    <t>KNORR Sunshine Chili-fokhagyma szósz</t>
  </si>
  <si>
    <t>KNORR Pang Gang Chili-paradicsom szósz</t>
  </si>
  <si>
    <t xml:space="preserve">KNORR Sambal Manis Chili-szója szósz </t>
  </si>
  <si>
    <t>KNORR Barna mártás alap</t>
  </si>
  <si>
    <t>KNORR Demi Glace mártás alap</t>
  </si>
  <si>
    <t>KNORR Zöldborsmártás alap</t>
  </si>
  <si>
    <t>KNORR Citromos vajmártás alap</t>
  </si>
  <si>
    <t xml:space="preserve">KNORR Daragaluska levesbetét </t>
  </si>
  <si>
    <t xml:space="preserve">KNORR Levesgyöngy </t>
  </si>
  <si>
    <t xml:space="preserve">KNORR Pirított zsemlekocka natúr </t>
  </si>
  <si>
    <t xml:space="preserve">KNORR Pirított zsemlekocka kerti fűszeres - fokhagymás </t>
  </si>
  <si>
    <t>KNORR Primerba Garnéla 0.34KG</t>
  </si>
  <si>
    <t>WEB EDI megnevezés</t>
  </si>
  <si>
    <t>HELLMANN'S Mustár flakonos</t>
  </si>
  <si>
    <t>HELLMANN'S Ketchup vödrös</t>
  </si>
  <si>
    <t>HELLMANN'S Majonéz vödrös</t>
  </si>
  <si>
    <t>KNORR Burgonyapehely tejes</t>
  </si>
  <si>
    <t>KNORR Primerba Ázsiai Pesto Szósz</t>
  </si>
  <si>
    <t xml:space="preserve">KNORR Pörkölt alap </t>
  </si>
  <si>
    <t xml:space="preserve">KNORR Felfújt alap </t>
  </si>
  <si>
    <t xml:space="preserve">HELLMANN'S Ezersziget salátaöntet </t>
  </si>
  <si>
    <t xml:space="preserve">HELLMANN'S Mézes mustáros salátaöntet </t>
  </si>
  <si>
    <t xml:space="preserve">HELLMANN'S Caesar salátaöntet </t>
  </si>
  <si>
    <t>HELLMANN'S Barbecue szósz</t>
  </si>
  <si>
    <t>KNORR Hollandi mártás alap</t>
  </si>
  <si>
    <t>KNORR Ételsűrítő világos ételekhez</t>
  </si>
  <si>
    <t>KNORR Primerba Ázsiai Pesto 0.34KG</t>
  </si>
  <si>
    <t>DELIKÁT ételízesítő hozzáadott só nélkül</t>
  </si>
  <si>
    <t>DELIKÁT ételízesítő</t>
  </si>
  <si>
    <t>DELIKÁT ételízesítõ</t>
  </si>
  <si>
    <t>DELIKÁT ételíz. ha.só és ízfok. nélk.3KG</t>
  </si>
  <si>
    <t>Adagszám</t>
  </si>
  <si>
    <t>/liter</t>
  </si>
  <si>
    <t>DELIKÁT ételíz. ha.só és ízfok. nélkül</t>
  </si>
  <si>
    <t>15996358011954</t>
  </si>
  <si>
    <t>5996358014170</t>
  </si>
  <si>
    <t>5996358019540</t>
  </si>
  <si>
    <t>15996358011978</t>
  </si>
  <si>
    <t>5996358014194</t>
  </si>
  <si>
    <t>Szélesség (mm)</t>
  </si>
  <si>
    <t>KARTON</t>
  </si>
  <si>
    <t>RAKLAP</t>
  </si>
  <si>
    <t>Hosszúság (mm)</t>
  </si>
  <si>
    <t>Magasság (mm)</t>
  </si>
  <si>
    <t>DARAB</t>
  </si>
  <si>
    <t>DB/KARTON</t>
  </si>
  <si>
    <t>Nettó súly (kg)</t>
  </si>
  <si>
    <t>Bruttó súly (kg)</t>
  </si>
  <si>
    <t>karton/réteg</t>
  </si>
  <si>
    <t>karton/raklap</t>
  </si>
  <si>
    <t>réteg/ raklap</t>
  </si>
  <si>
    <t>56 liter</t>
  </si>
  <si>
    <t>KNORR Zöldségleves alap</t>
  </si>
  <si>
    <t>GLOBUS Mustár 5,5KG</t>
  </si>
  <si>
    <t>KNORR Ázsiai termékek</t>
  </si>
  <si>
    <t>KNORR Allergénmentes termékek</t>
  </si>
  <si>
    <t>KNORR Zöldségleves Alap - Allergénmentes</t>
  </si>
  <si>
    <t>300 liter</t>
  </si>
  <si>
    <t>KNORR Tyúkhúsleves Alap - Allergénmentes</t>
  </si>
  <si>
    <t>KNORR Barnamártás Alap - Allergénmentes</t>
  </si>
  <si>
    <t>50  liter</t>
  </si>
  <si>
    <t>KNORR Zöldségleves Alap 3kg - Allergénmentes</t>
  </si>
  <si>
    <t>KNORR Tyúkhúsleves Alap 3kg -Allergénmentes</t>
  </si>
  <si>
    <t>KNORR Barnamártás Alap 4kg - Allergénmentes</t>
  </si>
  <si>
    <t>KNORR Allergénmentes termékek ***</t>
  </si>
  <si>
    <t>***A termékhez nem adtunk hozzá olyan allergén összetevőt, amely a 1169/2011/EU rendelet II. melléklete szerint jelölés köteles.</t>
  </si>
  <si>
    <t>Knorr fűszerkeverékek</t>
  </si>
  <si>
    <t>KNORR Worcester szósz</t>
  </si>
  <si>
    <t>0,2 liter</t>
  </si>
  <si>
    <t>HELLMANN'S Barbecue szósz 792ml</t>
  </si>
  <si>
    <t>HELLMANN'S Majonézszósz 850ml</t>
  </si>
  <si>
    <t>HELLMANN'S Mustár szósz 850ml</t>
  </si>
  <si>
    <t xml:space="preserve">Knorr Roast Umami foly. ízesítő </t>
  </si>
  <si>
    <t>0,4 liter</t>
  </si>
  <si>
    <t xml:space="preserve">1 liter </t>
  </si>
  <si>
    <t>8712423038189</t>
  </si>
  <si>
    <t>8712423038158</t>
  </si>
  <si>
    <t>8711200325047</t>
  </si>
  <si>
    <t>8711200318742</t>
  </si>
  <si>
    <t>8711200318735</t>
  </si>
  <si>
    <t>karton/ réteg</t>
  </si>
  <si>
    <t xml:space="preserve">Knorr Roast Umami folyékony ízesítő </t>
  </si>
  <si>
    <t>Knorr Citrus Fresh folyékony ízesítő</t>
  </si>
  <si>
    <t>Knorr Deep Smoke folyékony ízesítő</t>
  </si>
  <si>
    <t xml:space="preserve">KNORR Tyúkhúsleveskocka 60g </t>
  </si>
  <si>
    <t xml:space="preserve">KNORR Pörköltízesítő-kocka 60g </t>
  </si>
  <si>
    <t xml:space="preserve">KNORR Erőleves kocka 60g </t>
  </si>
  <si>
    <t xml:space="preserve">KNORR Halászlékocka 60g </t>
  </si>
  <si>
    <t xml:space="preserve">KNORR Csirkehúsleves-kocka 120g </t>
  </si>
  <si>
    <t xml:space="preserve">KNORR Tyúkhúsleveskocka 120g </t>
  </si>
  <si>
    <t xml:space="preserve">KNORR Petr. tyúkhúsleves kocka 120g </t>
  </si>
  <si>
    <t xml:space="preserve">KNORR Marhahúsleves-kocka 120g </t>
  </si>
  <si>
    <t xml:space="preserve">KNORR Erőleveskocka 120g </t>
  </si>
  <si>
    <t xml:space="preserve">KNORR Házias levesalap 112g Tyúk </t>
  </si>
  <si>
    <t xml:space="preserve">KNORR Házias levesalap 112g Marha </t>
  </si>
  <si>
    <t xml:space="preserve">KNORR Házias levesalap 112g Zöldség </t>
  </si>
  <si>
    <t xml:space="preserve">KNORR Zöldségleveskocka 120g </t>
  </si>
  <si>
    <t xml:space="preserve">KNORR Pörköltízesítő-kocka 120g </t>
  </si>
  <si>
    <t xml:space="preserve">KNORR Halászlékocka 120g </t>
  </si>
  <si>
    <t xml:space="preserve">KNORR Tyúkhúsleveskocka 180g </t>
  </si>
  <si>
    <t xml:space="preserve">HELLMANN'S BBQ szósz flakonos </t>
  </si>
  <si>
    <t xml:space="preserve"> KNORR Folyékony ízesítő</t>
  </si>
  <si>
    <t>KNORR Zöldségkrémleves</t>
  </si>
  <si>
    <t>DARABOS</t>
  </si>
  <si>
    <t>KNORR Aroma Mix Vajas - finom fűszeres fűszerkeverék zsiradékkal</t>
  </si>
  <si>
    <t>Cikkszám/EAN váltás</t>
  </si>
  <si>
    <t>Cikkszám/EAN váltás febr.1.</t>
  </si>
  <si>
    <t>GLOBUS Ketchup 840g flakonos</t>
  </si>
  <si>
    <t>HELLMANN's Mini Majonéz Real 10ml*198db</t>
  </si>
  <si>
    <t>HELLMANN's Mini Mustár 10ml*198db</t>
  </si>
  <si>
    <t>HELLMANNS Mini Ketchup 10ml*198db</t>
  </si>
  <si>
    <t>198 darab</t>
  </si>
  <si>
    <t>HELLMANN'S Ketchup 856ml</t>
  </si>
  <si>
    <t>KNORR Burgonyapehely 4kg</t>
  </si>
  <si>
    <t>8711200709489</t>
  </si>
  <si>
    <t>5996358010585</t>
  </si>
  <si>
    <t>15996358012081</t>
  </si>
  <si>
    <t>5996358014309</t>
  </si>
  <si>
    <t>15996358012050</t>
  </si>
  <si>
    <t>5996358014279</t>
  </si>
  <si>
    <t>8714100885277</t>
  </si>
  <si>
    <t>8714100884980</t>
  </si>
  <si>
    <t>8712566697540</t>
  </si>
  <si>
    <t>8712566205967</t>
  </si>
  <si>
    <t>8712566697465</t>
  </si>
  <si>
    <t>8712566205875</t>
  </si>
  <si>
    <t>8712566697496</t>
  </si>
  <si>
    <t>8712566205912</t>
  </si>
  <si>
    <t>5996358018901</t>
  </si>
  <si>
    <t>5996358018918</t>
  </si>
  <si>
    <t>5996358018925</t>
  </si>
  <si>
    <t>5996358018932</t>
  </si>
  <si>
    <t>15996358012067</t>
  </si>
  <si>
    <t>5996358014286</t>
  </si>
  <si>
    <t>8714100848654</t>
  </si>
  <si>
    <t>8714100848623</t>
  </si>
  <si>
    <t>8714100848241</t>
  </si>
  <si>
    <t>8714100848234</t>
  </si>
  <si>
    <t>15</t>
  </si>
  <si>
    <t xml:space="preserve">DELIKÁT Ételízesítő 1kg jódozott </t>
  </si>
  <si>
    <t xml:space="preserve">HELLMANN'S Majonéz 432g Light flakonos </t>
  </si>
  <si>
    <t xml:space="preserve">HELLMANN'S Majonéz 404g flakonos </t>
  </si>
  <si>
    <t>8710604742900</t>
  </si>
  <si>
    <t>8710604742917</t>
  </si>
  <si>
    <t>KNORR Burgonyapehely</t>
  </si>
  <si>
    <t>HELLMANN'S Vegán Majonéz vödrös</t>
  </si>
  <si>
    <t>Hellmann's majonéz</t>
  </si>
  <si>
    <t xml:space="preserve">GLOBUS Majonéz 715G </t>
  </si>
  <si>
    <t>KNORR Bolognai mártás alap 1KG</t>
  </si>
  <si>
    <t>8712100194276</t>
  </si>
  <si>
    <t>8712100471841</t>
  </si>
  <si>
    <t xml:space="preserve"> KNORR Delikát ételízesítõk</t>
  </si>
  <si>
    <t>8710522981962</t>
  </si>
  <si>
    <t>8710522981979</t>
  </si>
  <si>
    <t>8710604755306</t>
  </si>
  <si>
    <t>8712566687558</t>
  </si>
  <si>
    <t>8712566201266</t>
  </si>
  <si>
    <t>5201080600486</t>
  </si>
  <si>
    <t>5201080205087</t>
  </si>
  <si>
    <t>8712100453373</t>
  </si>
  <si>
    <t>8712100180613</t>
  </si>
  <si>
    <t>8712100453434</t>
  </si>
  <si>
    <t>8712100180651</t>
  </si>
  <si>
    <t>HELLMANN'S Mézes BBQ szósz 250ML</t>
  </si>
  <si>
    <t>HELLMANN's Cheddar szósz 250ml</t>
  </si>
  <si>
    <t>HELLMANN'S Burger szósz 250ML</t>
  </si>
  <si>
    <t>HELLMANN'S Chilis szósz 250ML</t>
  </si>
  <si>
    <t>8712100129933</t>
  </si>
  <si>
    <t>8710522976883</t>
  </si>
  <si>
    <t>8712566967513</t>
  </si>
  <si>
    <t>8712100390548</t>
  </si>
  <si>
    <t>8710522976876</t>
  </si>
  <si>
    <t>8712566388066</t>
  </si>
  <si>
    <t>18069090</t>
  </si>
  <si>
    <t>8720182138927</t>
  </si>
  <si>
    <t>8720182139207</t>
  </si>
  <si>
    <t>8720182139610</t>
  </si>
  <si>
    <t>KNORR Tyúkhúslev alap</t>
  </si>
  <si>
    <t>KNORR Marhahúslev alap</t>
  </si>
  <si>
    <t>KNORR Tyúkhúsleves alap</t>
  </si>
  <si>
    <t>KNORR Tyúkhúsleves alap 16.5kg</t>
  </si>
  <si>
    <t>KNORR Csontleves alap</t>
  </si>
  <si>
    <t xml:space="preserve">KNORR Marhahúsleves alap </t>
  </si>
  <si>
    <t>MRDR</t>
  </si>
  <si>
    <t>SAP Magyar Megnevezés</t>
  </si>
  <si>
    <t>Kiszerelés</t>
  </si>
  <si>
    <t>Lista Ár</t>
  </si>
  <si>
    <t>(db ár)</t>
  </si>
  <si>
    <t>Neta /db</t>
  </si>
  <si>
    <t>KNORR Inst. 19g Paradicsomleves</t>
  </si>
  <si>
    <t>19g</t>
  </si>
  <si>
    <t>KNORR Inst. Tyúkhúsleves 12g</t>
  </si>
  <si>
    <t>12g</t>
  </si>
  <si>
    <t>KNORR Inst. 17g Hagymakrémleves zsemlek.</t>
  </si>
  <si>
    <t>17g</t>
  </si>
  <si>
    <t>KNORR Inst. 15g Vargányakrémleves</t>
  </si>
  <si>
    <t>15g</t>
  </si>
  <si>
    <t>KNORR Inst.16g Csirkekrémleves</t>
  </si>
  <si>
    <t>16g</t>
  </si>
  <si>
    <t>KNORR Inst. 22g Sajtkrémleves</t>
  </si>
  <si>
    <t>22g</t>
  </si>
  <si>
    <t>KNORR Inst. 18g Fokhagymakrémleves</t>
  </si>
  <si>
    <t>18g</t>
  </si>
  <si>
    <t>KNORR Inst. 16g Brokkolikrémleves</t>
  </si>
  <si>
    <t>KNORR Inst.17g 3 Sajtos krémleves</t>
  </si>
  <si>
    <t>KNORR Inst. 17g Sajtos gombakrémleves</t>
  </si>
  <si>
    <t>KNORR Inst. 15g Gombakrémleves</t>
  </si>
  <si>
    <t>Lista Ár ÚJ</t>
  </si>
  <si>
    <t>Érvényes</t>
  </si>
  <si>
    <t xml:space="preserve">MEGSZŰNT </t>
  </si>
  <si>
    <t>Helyette:</t>
  </si>
  <si>
    <t>KNORR Inst. 13g Rókagomba leves</t>
  </si>
  <si>
    <t xml:space="preserve">KNORR Sűrített Paradicsom </t>
  </si>
  <si>
    <t>KNORR Hámozott kockázott paradicsom konzerv</t>
  </si>
  <si>
    <t>KNORR Színes paprikaragu paradicsommal</t>
  </si>
  <si>
    <t>KNORR Hámozott, kockázott paradicsom konzerv</t>
  </si>
  <si>
    <t>www.unileverfoodsolutions.hu</t>
  </si>
  <si>
    <t>KNORR Professional Olasz Konzervek</t>
  </si>
  <si>
    <t>KNORR Professional Olasz durum száraztészták</t>
  </si>
  <si>
    <t>KNORR Penne Rigate</t>
  </si>
  <si>
    <t>KNORR Előfőzött hosszúszemű rizs 5KG</t>
  </si>
  <si>
    <t>8001080006649</t>
  </si>
  <si>
    <t>KNORR Marhahúsleves alap 3.5kg</t>
  </si>
  <si>
    <t>KNORR Zöldségleves 1.8kg</t>
  </si>
  <si>
    <t>KNORR Sülthússzaft alap paszta 1.4kg</t>
  </si>
  <si>
    <t>KNORR Szójaszósz</t>
  </si>
  <si>
    <t>KNORR Japán Teryaki szósz</t>
  </si>
  <si>
    <t>KNORR Lasagne Grandi</t>
  </si>
  <si>
    <t xml:space="preserve">KNORR Fusili - Orsó </t>
  </si>
  <si>
    <t>KNORR Spagetti</t>
  </si>
  <si>
    <t>CARTE D'OR Vegán csokoládés habalap</t>
  </si>
  <si>
    <t>8720182029799</t>
  </si>
  <si>
    <t>8720182029782</t>
  </si>
  <si>
    <t xml:space="preserve">KNORR Fusilli - Orsó </t>
  </si>
  <si>
    <t>8001080028504</t>
  </si>
  <si>
    <t xml:space="preserve">KNORR Farfalle </t>
  </si>
  <si>
    <t>NETA</t>
  </si>
  <si>
    <t>KNORR Carbonara tésztaszósz alap</t>
  </si>
  <si>
    <t>8720182308184</t>
  </si>
  <si>
    <t>8720182308078</t>
  </si>
  <si>
    <t>HELLMANN'S Avokádós szósz 250ML</t>
  </si>
  <si>
    <t>9000275782800</t>
  </si>
  <si>
    <t>8711200348671</t>
  </si>
  <si>
    <t>KNORR Japán Teriyaki szósz 1L</t>
  </si>
  <si>
    <t>DELIKÁT ételízesítő ha. só nélk. 3kg</t>
  </si>
  <si>
    <t>DELIKÁT ételíz. ha.só és ízfok. nélk.3kg</t>
  </si>
  <si>
    <t>KNORR Bolognai mártás al. ha.só nélk.2kg</t>
  </si>
  <si>
    <t>KNORR Brokkolikrémleves ha.só nélk. 2kg</t>
  </si>
  <si>
    <t>KNORR Zellerkrémleves ha. só nélk. 2kg</t>
  </si>
  <si>
    <t>KN Zöldségleves Alap-Allergénmentes 3kg</t>
  </si>
  <si>
    <t>KN Tyúkhúsleves Alap-Allergénmentes 3kg</t>
  </si>
  <si>
    <t>KN Barnamártás Alap-Allergénmentes 4kg</t>
  </si>
  <si>
    <t>DELIKÁT ételízesítő 5kg</t>
  </si>
  <si>
    <t>DELIKÁT ételízesítő 11kg</t>
  </si>
  <si>
    <t>DELIKÁT ételízesítő 20kg</t>
  </si>
  <si>
    <t>KNORR Grill pác és fűszerkeverék 1kg</t>
  </si>
  <si>
    <t>KNORR Aroma Mix Vajas-finom fűsz.1.1kg</t>
  </si>
  <si>
    <t>KNORR Tyúkhúsleves alap paszta 1kg</t>
  </si>
  <si>
    <t>KNORR Zöldségleves alap 1kg</t>
  </si>
  <si>
    <t>KNORR Halászlé alap 0.65kg</t>
  </si>
  <si>
    <t>KNORR Alapíz füstölthúsos ételekhez 1kg</t>
  </si>
  <si>
    <t>KNORR Gulyásleves alap 3kg</t>
  </si>
  <si>
    <t>KNORR Gombakrémleves 2kg</t>
  </si>
  <si>
    <t>KNORR Levesgyöngy 1kg</t>
  </si>
  <si>
    <t>KNORR Pirított zsemlekocka natúr 0.7kg</t>
  </si>
  <si>
    <t>KNORR Demi Glace mártás alap 1.1kg</t>
  </si>
  <si>
    <t>KNORR Hollandi mártás alap 1kg</t>
  </si>
  <si>
    <t>KNORR Zöldborsmártás alap 1.2 kg</t>
  </si>
  <si>
    <t>KNORR Citromos vajmártás alap 0.8kg</t>
  </si>
  <si>
    <t>KNORR Pörkölt alap 1.1kg</t>
  </si>
  <si>
    <t>KNORR Felfújt alap 3kg</t>
  </si>
  <si>
    <t>KNORR Carbonara tésztaszósz alap 1kg</t>
  </si>
  <si>
    <t>KNORR Bolognai mártás alap 1kg</t>
  </si>
  <si>
    <t>KNORR Funghi gombás tésztaszósz 1kg</t>
  </si>
  <si>
    <t>KNORR Szalvétagombóc 5kg</t>
  </si>
  <si>
    <t>KNORR Burgonyapehely 20kg</t>
  </si>
  <si>
    <t>KNORR Előfőzött hosszúszemű rizs 5kg</t>
  </si>
  <si>
    <t>KNORR Paradicsompüré 4.5kg</t>
  </si>
  <si>
    <t>KNORR Száritott par.olajban 0.75kg</t>
  </si>
  <si>
    <t>KNORR Spaghetti tészta 3kg</t>
  </si>
  <si>
    <t>KNORR Penne tészta 3kg</t>
  </si>
  <si>
    <t>KNORR Farfalle tészta 3kg</t>
  </si>
  <si>
    <t>KNORR Orsó tészta 3kg</t>
  </si>
  <si>
    <t>KNORR Ételsűrítő világos ételekhez 1kg</t>
  </si>
  <si>
    <t>KNORR Maizena Kukoricakeményítő 2.5kg</t>
  </si>
  <si>
    <t>CARTE D'OR Édesfelfújt alap 3kg</t>
  </si>
  <si>
    <t>CARTE D'OR Kakaó öntet 1kg</t>
  </si>
  <si>
    <t>GLOBUS Ketchup 5kg</t>
  </si>
  <si>
    <t>HELLMANN'S Ketchup 5kg</t>
  </si>
  <si>
    <t>HELLMANN'S Mini Ketchup 198x10ml</t>
  </si>
  <si>
    <t>HELLMANN'S Mini Mustár 198x10ml</t>
  </si>
  <si>
    <t>HELLMANN'S Mini Majonéz Real 198x10ml</t>
  </si>
  <si>
    <t>HELLMANN'S Caesar salátaöntet 1L</t>
  </si>
  <si>
    <t>KNORR Roast Umami foly. ízesítő 400ml</t>
  </si>
  <si>
    <t>KNORR Citrus Fresh foly. ízesítő 400ml</t>
  </si>
  <si>
    <t>KNORR Deep Smoke foly. ízesítő 400ml</t>
  </si>
  <si>
    <t>KNORR Primerba Bazsalikom fűsz. 340g</t>
  </si>
  <si>
    <t>KNORR Primerba Pesto fűsz. 340g</t>
  </si>
  <si>
    <t>KNORR Primerba Vörös Pesto 340g</t>
  </si>
  <si>
    <t>KNORR Tyúkhúsleves alap 3.5kg</t>
  </si>
  <si>
    <t>KNORR Marhahúsleves alap 16.5kg</t>
  </si>
  <si>
    <t>KNORR Csontleves alap 15kg</t>
  </si>
  <si>
    <t>KNORR Brokkolikrémleves 2kg</t>
  </si>
  <si>
    <t>KNORR Pir.zskocka kerti fűsz-fokh 0.7kg</t>
  </si>
  <si>
    <t>KNORR Worchester szósz 1.125kg</t>
  </si>
  <si>
    <t>KNORR Szójaszósz 1.3kg</t>
  </si>
  <si>
    <t>KNORR Chilli con Carne alap 1.2kg</t>
  </si>
  <si>
    <t>KNORR Burgonyapehely tejjel 4kg</t>
  </si>
  <si>
    <t xml:space="preserve">KNORR Paprikaragu konzerv 2.6kg </t>
  </si>
  <si>
    <t>KNORR Hám-kock.parad. konz. 2.55kg</t>
  </si>
  <si>
    <t>KNORR Lasagne Grandi tészta 5kg</t>
  </si>
  <si>
    <t>CARTE D'OR Tiramisu alap 2x245g</t>
  </si>
  <si>
    <t>CARTE D'OR Katalán krém alap 3x172g</t>
  </si>
  <si>
    <t>CARTE D'OR Vegán csokoládés habalap 3x300g</t>
  </si>
  <si>
    <t>CARTE D'OR Erdei gyümölcs öntet 1kg</t>
  </si>
  <si>
    <t>GLOBUS Mustár 5.5kg</t>
  </si>
  <si>
    <t>HELLMANN'S Ezersziget salátaöntet 1L</t>
  </si>
  <si>
    <t>HELLMANN'S BBQ szósz 285g flakonos</t>
  </si>
  <si>
    <t>HELLMANN'S Barbecue 4.8kg</t>
  </si>
  <si>
    <t>KNORR Garde d`Or folyékony sajtmártás 1L</t>
  </si>
  <si>
    <t>KNORR Garde d'Or folyékony sajtmártás</t>
  </si>
  <si>
    <t>KIFUTÓ CIKKSZÁM</t>
  </si>
  <si>
    <t>ÚJ CIKKSZÁM</t>
  </si>
  <si>
    <t>CARTE D'OR Vaníliaízű öntet 12X1L</t>
  </si>
  <si>
    <t>CARTE D'OR Vaníliaízű öntet</t>
  </si>
  <si>
    <t>9000144083519</t>
  </si>
  <si>
    <t>9000144083618</t>
  </si>
  <si>
    <t>HELLMANN'S Édes-savanyú szósz 280g</t>
  </si>
  <si>
    <t>HELLMANN'S Tzatziki-jellegű szósz 258g</t>
  </si>
  <si>
    <t>8720182589330</t>
  </si>
  <si>
    <t>8720182589323</t>
  </si>
  <si>
    <t>8720182589705</t>
  </si>
  <si>
    <t>8720182589699</t>
  </si>
  <si>
    <t>8720182282057</t>
  </si>
  <si>
    <t>15996358011961</t>
  </si>
  <si>
    <t>8711200360796</t>
  </si>
  <si>
    <t>8711200406005</t>
  </si>
  <si>
    <t>8720182282064</t>
  </si>
  <si>
    <t>5996358014187</t>
  </si>
  <si>
    <t>8711200360772</t>
  </si>
  <si>
    <t>8711200405886</t>
  </si>
  <si>
    <t>8711200803118</t>
  </si>
  <si>
    <t>8714100443842</t>
  </si>
  <si>
    <t>8712100968334</t>
  </si>
  <si>
    <t>8712100968471</t>
  </si>
  <si>
    <t>8711200803422</t>
  </si>
  <si>
    <t>8711200513796</t>
  </si>
  <si>
    <t>8711200803453</t>
  </si>
  <si>
    <t>8711200513833</t>
  </si>
  <si>
    <t>8711200803484</t>
  </si>
  <si>
    <t>8711200513970</t>
  </si>
  <si>
    <t>8710604755313</t>
  </si>
  <si>
    <t>8714100814116</t>
  </si>
  <si>
    <t>8711200728398</t>
  </si>
  <si>
    <t>8712566441778</t>
  </si>
  <si>
    <t>5900300539154</t>
  </si>
  <si>
    <t>5900300549153</t>
  </si>
  <si>
    <t>8711200392216</t>
  </si>
  <si>
    <t>8711200392209</t>
  </si>
  <si>
    <t>8711200392292</t>
  </si>
  <si>
    <t>8711200392285</t>
  </si>
  <si>
    <t>8711200392377</t>
  </si>
  <si>
    <t>8711200392360</t>
  </si>
  <si>
    <t>8711100447344</t>
  </si>
  <si>
    <t>8711100647348</t>
  </si>
  <si>
    <t>8711100447412</t>
  </si>
  <si>
    <t>8711100647416</t>
  </si>
  <si>
    <t>8711200721610</t>
  </si>
  <si>
    <t>8712566365531</t>
  </si>
  <si>
    <t>8712566963041</t>
  </si>
  <si>
    <t>8712566383573</t>
  </si>
  <si>
    <t>4007801304869</t>
  </si>
  <si>
    <t>4007801104865</t>
  </si>
  <si>
    <t>5996358033805</t>
  </si>
  <si>
    <t>5996358033812</t>
  </si>
  <si>
    <t>5996358046348</t>
  </si>
  <si>
    <t>5996358046355</t>
  </si>
  <si>
    <t>5996358033836</t>
  </si>
  <si>
    <t>8712566928675</t>
  </si>
  <si>
    <t>8720182173416</t>
  </si>
  <si>
    <t>8712566922246</t>
  </si>
  <si>
    <t>8712566931859</t>
  </si>
  <si>
    <t>5996358034048</t>
  </si>
  <si>
    <t>5996358046539</t>
  </si>
  <si>
    <t>5996358046546</t>
  </si>
  <si>
    <t>4007801304456</t>
  </si>
  <si>
    <t>4007801104452</t>
  </si>
  <si>
    <t>5996358046515</t>
  </si>
  <si>
    <t>5996358046522</t>
  </si>
  <si>
    <t>5900300519910</t>
  </si>
  <si>
    <t>5900300519903</t>
  </si>
  <si>
    <t>8593838940744</t>
  </si>
  <si>
    <t>8593838940751</t>
  </si>
  <si>
    <t>5900300519934</t>
  </si>
  <si>
    <t>5900300519927</t>
  </si>
  <si>
    <t>8712566730742</t>
  </si>
  <si>
    <t>8712566224241</t>
  </si>
  <si>
    <t>8712566670833</t>
  </si>
  <si>
    <t>8712566191437</t>
  </si>
  <si>
    <t>8712566713509</t>
  </si>
  <si>
    <t>8712566215645</t>
  </si>
  <si>
    <t>8712566784608</t>
  </si>
  <si>
    <t>8712566248681</t>
  </si>
  <si>
    <t>8712100978463</t>
  </si>
  <si>
    <t>8712100662058</t>
  </si>
  <si>
    <t>8712100979293</t>
  </si>
  <si>
    <t>8712100662294</t>
  </si>
  <si>
    <t>8712100980404</t>
  </si>
  <si>
    <t>8712100665639</t>
  </si>
  <si>
    <t>8711200382125</t>
  </si>
  <si>
    <t>8711200382132</t>
  </si>
  <si>
    <t>8712423007048</t>
  </si>
  <si>
    <t>8712423007031</t>
  </si>
  <si>
    <t>8710847305306</t>
  </si>
  <si>
    <t>8710847305313</t>
  </si>
  <si>
    <t>5900300590797</t>
  </si>
  <si>
    <t>5900300590780</t>
  </si>
  <si>
    <t>9000275824807</t>
  </si>
  <si>
    <t>8712566661220</t>
  </si>
  <si>
    <t>8712566187706</t>
  </si>
  <si>
    <t>5900300591091</t>
  </si>
  <si>
    <t>5900300591060</t>
  </si>
  <si>
    <t>8712100195389</t>
  </si>
  <si>
    <t>9000275527609</t>
  </si>
  <si>
    <t>8711200332250</t>
  </si>
  <si>
    <t>5900300516889</t>
  </si>
  <si>
    <t>5900300516872</t>
  </si>
  <si>
    <t>8711100448334</t>
  </si>
  <si>
    <t>8711100648338</t>
  </si>
  <si>
    <t>8712100968686</t>
  </si>
  <si>
    <t>8712100642180</t>
  </si>
  <si>
    <t>8710447818596</t>
  </si>
  <si>
    <t>8712100856907</t>
  </si>
  <si>
    <t>5900300539260</t>
  </si>
  <si>
    <t>5900300549269</t>
  </si>
  <si>
    <t>5900300539277</t>
  </si>
  <si>
    <t>5900300549276</t>
  </si>
  <si>
    <t>5900300539222</t>
  </si>
  <si>
    <t>5900300549221</t>
  </si>
  <si>
    <t>5900300539253</t>
  </si>
  <si>
    <t>5900300549252</t>
  </si>
  <si>
    <t>8711100662808</t>
  </si>
  <si>
    <t>9000275801402</t>
  </si>
  <si>
    <t>9000275801419</t>
  </si>
  <si>
    <t>8001080128501</t>
  </si>
  <si>
    <t>8714100732496</t>
  </si>
  <si>
    <t>5900300590650</t>
  </si>
  <si>
    <t>8711200449774</t>
  </si>
  <si>
    <t>8711200449736</t>
  </si>
  <si>
    <t>8711200449767</t>
  </si>
  <si>
    <t>8710522851753</t>
  </si>
  <si>
    <t>8710522851746</t>
  </si>
  <si>
    <t>8710522854242</t>
  </si>
  <si>
    <t>8710522854211</t>
  </si>
  <si>
    <t>8710522854778</t>
  </si>
  <si>
    <t>8710522854723</t>
  </si>
  <si>
    <t>8712566968398</t>
  </si>
  <si>
    <t>8712566388677</t>
  </si>
  <si>
    <t>8717163795088</t>
  </si>
  <si>
    <t>5201080601018</t>
  </si>
  <si>
    <t>5201080212214</t>
  </si>
  <si>
    <t>8711200383856</t>
  </si>
  <si>
    <t>8711200383849</t>
  </si>
  <si>
    <t>8711200383757</t>
  </si>
  <si>
    <t>8711200383740</t>
  </si>
  <si>
    <t>8711200383795</t>
  </si>
  <si>
    <t>8711200383788</t>
  </si>
  <si>
    <t>8711200383054</t>
  </si>
  <si>
    <t>8711200383047</t>
  </si>
  <si>
    <t>8000860007760</t>
  </si>
  <si>
    <t>8000860007715</t>
  </si>
  <si>
    <t>21069098</t>
  </si>
  <si>
    <t>HELLMANN’S Mustárszósz 257g</t>
  </si>
  <si>
    <t>CARTE D’OR Brownie alap 6x2x595g</t>
  </si>
  <si>
    <t>CARTE D’OR Por zselatin 6x1kg</t>
  </si>
  <si>
    <t>CARTE D’OR Sárgakrém alap 6x900g</t>
  </si>
  <si>
    <t>CARTE D’OR Brownie alap</t>
  </si>
  <si>
    <t>CARTE D’OR Por zselatin</t>
  </si>
  <si>
    <t>CARTE D’OR Sárgakrém alap</t>
  </si>
  <si>
    <t>12</t>
  </si>
  <si>
    <t>18</t>
  </si>
  <si>
    <t>24</t>
  </si>
  <si>
    <t>8710522920886</t>
  </si>
  <si>
    <t>8712100599514</t>
  </si>
  <si>
    <t>8001080028016</t>
  </si>
  <si>
    <t>8710522920893</t>
  </si>
  <si>
    <t>8712100953668</t>
  </si>
  <si>
    <t>8001080128013</t>
  </si>
  <si>
    <t>KNORR Tyúkhúsleves alap 900g</t>
  </si>
  <si>
    <t>8722700535874</t>
  </si>
  <si>
    <t>8722700165910</t>
  </si>
  <si>
    <t>CARTE D'OR Panna Cotta alap 2x260g</t>
  </si>
  <si>
    <t>8720182780478</t>
  </si>
  <si>
    <t>8720182780508</t>
  </si>
  <si>
    <t>HELLMANN'S Mézes must. salátaöntet 1L</t>
  </si>
  <si>
    <t>HELLMANN'S Vegán Majonéz 2.95kg</t>
  </si>
  <si>
    <t>HELLMANN'S Majonéz 4.7kg</t>
  </si>
  <si>
    <t>CARTE D'OR Sóskaramellás öntet 1kg</t>
  </si>
  <si>
    <t>CARTE D'OR Sóskaramellás öntet</t>
  </si>
  <si>
    <t>KNORR Szárnyasok fűszerkeverék 600g</t>
  </si>
  <si>
    <t>KNORR Szárnyasok fűszerkeverék</t>
  </si>
  <si>
    <t>5900300547241</t>
  </si>
  <si>
    <t>5900300537242</t>
  </si>
  <si>
    <t>KNORR Meggyleves 56g</t>
  </si>
  <si>
    <t>KNORR Görög Gyümölcsleves 54g</t>
  </si>
  <si>
    <t>KNORR Csontleves alap 7kg</t>
  </si>
  <si>
    <t>5996358034031</t>
  </si>
  <si>
    <t>KNORR Barnamártás alap 1kg</t>
  </si>
  <si>
    <t>8712566246410</t>
  </si>
  <si>
    <t>8712566780570</t>
  </si>
  <si>
    <t>5996358005666</t>
  </si>
  <si>
    <t>5996358005680</t>
  </si>
  <si>
    <t>8712566694853</t>
  </si>
  <si>
    <t>8712566694921</t>
  </si>
  <si>
    <t>KNORR Gyümölcslevesek</t>
  </si>
  <si>
    <t>KNORR Póréhagymakrémleves 0.7kg</t>
  </si>
  <si>
    <t>8711200539970</t>
  </si>
  <si>
    <t>8711200835829</t>
  </si>
  <si>
    <t>KNORR Fokhagymakrémleves 2.7kg</t>
  </si>
  <si>
    <t>KNORR Sajtmártás</t>
  </si>
  <si>
    <t>8712566817610</t>
  </si>
  <si>
    <t>8712566265961</t>
  </si>
  <si>
    <t>8712100161308</t>
  </si>
  <si>
    <t>8712100427336</t>
  </si>
  <si>
    <t>KNORR Sajtmártás 1.17kg</t>
  </si>
  <si>
    <t>GLOBUS Mustár 500g flakonos</t>
  </si>
  <si>
    <t>8720182793997</t>
  </si>
  <si>
    <t>8720182793980</t>
  </si>
  <si>
    <t>5719642330103</t>
  </si>
  <si>
    <t>5704066330105</t>
  </si>
  <si>
    <t>KNORR Daragaluska levesbetét 3kg</t>
  </si>
  <si>
    <t>8720182975225</t>
  </si>
  <si>
    <t>19019099</t>
  </si>
  <si>
    <t>KNORR Primerba Vörös Pesto szósz</t>
  </si>
  <si>
    <t>8711100447337</t>
  </si>
  <si>
    <t>8711100647331</t>
  </si>
  <si>
    <t>HELLMANN’S Csípős mexikói szósz 266g</t>
  </si>
  <si>
    <t>HELLMANN'S Fokhagymás szósz 260g</t>
  </si>
  <si>
    <t>8720182817747</t>
  </si>
  <si>
    <t>8710604744409</t>
  </si>
  <si>
    <t>8720182817730</t>
  </si>
  <si>
    <t>8710604744393</t>
  </si>
  <si>
    <t>KNORR Garde d`Or foly. zöldborsmártás 1L</t>
  </si>
  <si>
    <t>KNORR Garde d`Or folyékony zöldborsmártás</t>
  </si>
  <si>
    <t>8720182845832</t>
  </si>
  <si>
    <t>8720182846051</t>
  </si>
  <si>
    <t>21039090</t>
  </si>
  <si>
    <t>Knorr Citrus Fresh foly. Ízesítő - új cikkszám</t>
  </si>
  <si>
    <t>Knorr Deep Smoke foly. Ízesítő - új cikkszám</t>
  </si>
  <si>
    <t>8720182983480</t>
  </si>
  <si>
    <t>GLOBUS Majonéz 5kg</t>
  </si>
  <si>
    <t>8721201974724</t>
  </si>
  <si>
    <t>KNORR Linguine tészta 3kg</t>
  </si>
  <si>
    <t>KNORR Linguine</t>
  </si>
  <si>
    <t>8721201969522</t>
  </si>
  <si>
    <t>8000920828434</t>
  </si>
  <si>
    <t>DELIKÁT ételízesítő 2kg</t>
  </si>
  <si>
    <t>8720182137272</t>
  </si>
  <si>
    <t>8720182137265</t>
  </si>
  <si>
    <t>8720182521491</t>
  </si>
  <si>
    <t>8720182521460</t>
  </si>
  <si>
    <t>KNORR Marhahúsleves Alap - Allergénmentes</t>
  </si>
  <si>
    <t>KN Marhahúsleves Alap-Allergénmentes 0.9kg</t>
  </si>
  <si>
    <t>KN Marhahúsleves Alap 0.9kg - Allergénmentes</t>
  </si>
  <si>
    <t>KIFUTÓ TERMÉK</t>
  </si>
  <si>
    <t>kifutó termék</t>
  </si>
  <si>
    <t>DELIKÁT ételízesítő 5 kg</t>
  </si>
  <si>
    <t>8721201969577</t>
  </si>
  <si>
    <t>8721201969546</t>
  </si>
  <si>
    <t>8721201974915</t>
  </si>
  <si>
    <t>8721201974854</t>
  </si>
  <si>
    <t>8721201963049</t>
  </si>
  <si>
    <t>8721201962837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</si>
</sst>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F_t_-;\-* #,##0.00\ _F_t_-;_-* &quot;-&quot;??\ _F_t_-;_-@_-"/>
    <numFmt numFmtId="165" formatCode="0.000"/>
    <numFmt numFmtId="166" formatCode="_-* #,##0_-;\-* #,##0_-;_-* &quot;-&quot;??_-;_-@_-"/>
    <numFmt numFmtId="167" formatCode="_-* #,##0.0_-;\-* #,##0.0_-;_-* &quot;-&quot;??_-;_-@_-"/>
    <numFmt numFmtId="168" formatCode="0.0"/>
    <numFmt numFmtId="169" formatCode="0.00000%"/>
    <numFmt numFmtId="170" formatCode="###,000"/>
  </numFmts>
  <fonts count="5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scheme val="minor"/>
    </font>
    <font>
      <sz val="10"/>
      <color theme="1"/>
      <name val="Unilever DIN Offc Pro"/>
      <family val="2"/>
    </font>
    <font>
      <sz val="10"/>
      <name val="Arial"/>
      <family val="2"/>
    </font>
    <font>
      <sz val="8"/>
      <name val="Arial"/>
      <family val="2"/>
    </font>
    <font>
      <sz val="10"/>
      <name val="Arial"/>
      <family val="2"/>
    </font>
    <font>
      <sz val="10"/>
      <name val="MS Sans Serif"/>
      <family val="2"/>
      <charset val="238"/>
    </font>
    <font>
      <u/>
      <sz val="7.5"/>
      <color indexed="12"/>
      <name val="MS Sans Serif"/>
      <family val="2"/>
      <charset val="238"/>
    </font>
    <font>
      <sz val="10"/>
      <name val="Arial"/>
      <family val="2"/>
    </font>
    <font>
      <sz val="10"/>
      <name val="MS Sans Serif"/>
      <family val="2"/>
    </font>
    <font>
      <i/>
      <sz val="11"/>
      <name val="Unilever DIN Offc Pro"/>
      <family val="2"/>
    </font>
    <font>
      <sz val="11"/>
      <name val="Unilever DIN Offc Pro"/>
      <family val="2"/>
    </font>
    <font>
      <sz val="12"/>
      <name val="Unilever DIN Offc Pro"/>
      <family val="2"/>
    </font>
    <font>
      <sz val="12"/>
      <color indexed="8"/>
      <name val="Unilever DIN Offc Pro"/>
      <family val="2"/>
    </font>
    <font>
      <b/>
      <i/>
      <u/>
      <sz val="11"/>
      <color indexed="16"/>
      <name val="Unilever DIN Offc Pro"/>
      <family val="2"/>
    </font>
    <font>
      <sz val="11"/>
      <color theme="1"/>
      <name val="Unilever DIN Offc Pro"/>
      <family val="2"/>
    </font>
    <font>
      <sz val="11"/>
      <color rgb="FFFF0000"/>
      <name val="Unilever DIN Offc Pro"/>
      <family val="2"/>
    </font>
    <font>
      <i/>
      <sz val="11"/>
      <color indexed="18"/>
      <name val="Unilever DIN Offc Pro"/>
      <family val="2"/>
    </font>
    <font>
      <b/>
      <i/>
      <u/>
      <sz val="11"/>
      <color theme="1"/>
      <name val="Unilever DIN Offc Pro"/>
      <family val="2"/>
    </font>
    <font>
      <i/>
      <sz val="11"/>
      <color theme="1"/>
      <name val="Unilever DIN Offc Pro"/>
      <family val="2"/>
    </font>
    <font>
      <i/>
      <sz val="11"/>
      <color rgb="FFFF0000"/>
      <name val="Unilever DIN Offc Pro"/>
      <family val="2"/>
    </font>
    <font>
      <sz val="11"/>
      <color theme="1"/>
      <name val="Calibri"/>
      <family val="2"/>
      <scheme val="minor"/>
    </font>
    <font>
      <sz val="11"/>
      <color indexed="8"/>
      <name val="Unilever DIN Offc Pro"/>
      <family val="2"/>
    </font>
    <font>
      <sz val="11"/>
      <name val="Arial"/>
      <family val="2"/>
    </font>
    <font>
      <sz val="11"/>
      <color indexed="16"/>
      <name val="Unilever DIN Offc Pro"/>
      <family val="2"/>
    </font>
    <font>
      <b/>
      <sz val="11"/>
      <color theme="1"/>
      <name val="Unilever DIN Offc Pro"/>
      <family val="2"/>
    </font>
    <font>
      <b/>
      <sz val="11"/>
      <color indexed="16"/>
      <name val="Unilever DIN Offc Pro"/>
      <family val="2"/>
    </font>
    <font>
      <b/>
      <sz val="10"/>
      <color theme="1"/>
      <name val="Unilever DIN Offc Pro"/>
      <family val="2"/>
    </font>
    <font>
      <sz val="10"/>
      <name val="Arial"/>
      <family val="2"/>
    </font>
    <font>
      <sz val="11"/>
      <name val="Calibri"/>
      <family val="2"/>
      <scheme val="minor"/>
    </font>
    <font>
      <sz val="10"/>
      <name val="Tahoma"/>
      <family val="2"/>
    </font>
    <font>
      <sz val="10"/>
      <color indexed="8"/>
      <name val="Unilever DIN Offc Pro"/>
      <family val="2"/>
    </font>
    <font>
      <sz val="10"/>
      <name val="Unilever DIN Offc Pro"/>
      <family val="2"/>
    </font>
    <font>
      <sz val="8"/>
      <color theme="1"/>
      <name val="Arial"/>
      <family val="2"/>
    </font>
    <font>
      <sz val="8"/>
      <color rgb="FF000000"/>
      <name val="Arial"/>
      <family val="2"/>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i/>
      <sz val="8"/>
      <color rgb="FF000000"/>
      <name val="Verdana"/>
      <family val="2"/>
    </font>
    <font>
      <b/>
      <i/>
      <sz val="8"/>
      <color rgb="FF000000"/>
      <name val="Verdana"/>
      <family val="2"/>
    </font>
    <font>
      <b/>
      <i/>
      <sz val="8"/>
      <color rgb="FF1F497D"/>
      <name val="Verdana"/>
      <family val="2"/>
    </font>
    <font>
      <i/>
      <sz val="8"/>
      <color rgb="FF1F497D"/>
      <name val="Verdana"/>
      <family val="2"/>
    </font>
    <font>
      <b/>
      <i/>
      <u/>
      <sz val="11"/>
      <name val="Unilever DIN Offc Pro"/>
      <family val="2"/>
    </font>
    <font>
      <sz val="8"/>
      <name val="Arial"/>
      <family val="2"/>
    </font>
    <font>
      <b/>
      <sz val="12"/>
      <name val="Calibri"/>
      <family val="2"/>
    </font>
    <font>
      <sz val="11"/>
      <color rgb="FF000000"/>
      <name val="Calibri"/>
      <family val="2"/>
    </font>
    <font>
      <u/>
      <sz val="10"/>
      <color theme="10"/>
      <name val="Arial"/>
      <family val="2"/>
    </font>
    <font>
      <u/>
      <sz val="11"/>
      <name val="Unilever DIN Offc Pro"/>
      <family val="2"/>
    </font>
    <font>
      <u/>
      <sz val="11"/>
      <color theme="10"/>
      <name val="Calibri"/>
      <family val="2"/>
      <scheme val="minor"/>
    </font>
    <font>
      <u/>
      <sz val="11"/>
      <color theme="10"/>
      <name val="Calibri"/>
      <family val="2"/>
      <charset val="238"/>
      <scheme val="minor"/>
    </font>
    <font>
      <sz val="10"/>
      <name val="Arial"/>
      <family val="2"/>
    </font>
    <font>
      <strike/>
      <sz val="11"/>
      <color theme="1"/>
      <name val="Unilever DIN Offc Pro"/>
      <family val="2"/>
    </font>
  </fonts>
  <fills count="2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52"/>
        <bgColor indexed="9"/>
      </patternFill>
    </fill>
    <fill>
      <patternFill patternType="solid">
        <fgColor rgb="FFCCFFCC"/>
        <bgColor indexed="64"/>
      </patternFill>
    </fill>
    <fill>
      <patternFill patternType="solid">
        <fgColor rgb="FFFF9900"/>
        <bgColor indexed="9"/>
      </patternFill>
    </fill>
    <fill>
      <patternFill patternType="solid">
        <fgColor rgb="FFFF9900"/>
        <bgColor indexed="64"/>
      </patternFill>
    </fill>
    <fill>
      <patternFill patternType="solid">
        <fgColor rgb="FFDBE5F1"/>
        <bgColor rgb="FF000000"/>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82">
    <xf numFmtId="0" fontId="0" fillId="0" borderId="0"/>
    <xf numFmtId="0" fontId="10" fillId="0" borderId="0" applyNumberFormat="0" applyFill="0" applyBorder="0" applyAlignment="0" applyProtection="0">
      <alignment vertical="top"/>
      <protection locked="0"/>
    </xf>
    <xf numFmtId="0" fontId="9" fillId="0" borderId="0"/>
    <xf numFmtId="9" fontId="8"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6" fillId="0" borderId="0"/>
    <xf numFmtId="164" fontId="6" fillId="0" borderId="0" applyFont="0" applyFill="0" applyBorder="0" applyAlignment="0" applyProtection="0"/>
    <xf numFmtId="0" fontId="12" fillId="0" borderId="0"/>
    <xf numFmtId="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0" fontId="24" fillId="0" borderId="0"/>
    <xf numFmtId="0" fontId="4" fillId="0" borderId="0"/>
    <xf numFmtId="0" fontId="31" fillId="0" borderId="0"/>
    <xf numFmtId="0" fontId="6" fillId="0" borderId="0"/>
    <xf numFmtId="0" fontId="4" fillId="0" borderId="0"/>
    <xf numFmtId="0" fontId="4" fillId="0" borderId="0"/>
    <xf numFmtId="0" fontId="4" fillId="0" borderId="0"/>
    <xf numFmtId="0" fontId="33" fillId="0" borderId="0"/>
    <xf numFmtId="0" fontId="6" fillId="0" borderId="0"/>
    <xf numFmtId="43" fontId="4" fillId="0" borderId="0" applyFont="0" applyFill="0" applyBorder="0" applyAlignment="0" applyProtection="0"/>
    <xf numFmtId="0" fontId="6" fillId="0" borderId="0"/>
    <xf numFmtId="0" fontId="36" fillId="0" borderId="0"/>
    <xf numFmtId="0" fontId="3" fillId="0" borderId="0"/>
    <xf numFmtId="0" fontId="38" fillId="8" borderId="15" applyNumberFormat="0" applyAlignment="0" applyProtection="0">
      <alignment horizontal="left" vertical="center" indent="1"/>
    </xf>
    <xf numFmtId="170" fontId="39" fillId="0" borderId="16" applyNumberFormat="0" applyProtection="0">
      <alignment horizontal="right" vertical="center"/>
    </xf>
    <xf numFmtId="170" fontId="38" fillId="0" borderId="17" applyNumberFormat="0" applyProtection="0">
      <alignment horizontal="right" vertical="center"/>
    </xf>
    <xf numFmtId="0" fontId="40" fillId="9" borderId="17" applyNumberFormat="0" applyAlignment="0" applyProtection="0">
      <alignment horizontal="left" vertical="center" indent="1"/>
    </xf>
    <xf numFmtId="0" fontId="40" fillId="10" borderId="17" applyNumberFormat="0" applyAlignment="0" applyProtection="0">
      <alignment horizontal="left" vertical="center" indent="1"/>
    </xf>
    <xf numFmtId="170" fontId="39" fillId="11" borderId="16" applyNumberFormat="0" applyBorder="0" applyProtection="0">
      <alignment horizontal="right" vertical="center"/>
    </xf>
    <xf numFmtId="0" fontId="40" fillId="9" borderId="17" applyNumberFormat="0" applyAlignment="0" applyProtection="0">
      <alignment horizontal="left" vertical="center" indent="1"/>
    </xf>
    <xf numFmtId="170" fontId="38" fillId="10" borderId="17" applyNumberFormat="0" applyProtection="0">
      <alignment horizontal="right" vertical="center"/>
    </xf>
    <xf numFmtId="170" fontId="38" fillId="11" borderId="17" applyNumberFormat="0" applyBorder="0" applyProtection="0">
      <alignment horizontal="right" vertical="center"/>
    </xf>
    <xf numFmtId="170" fontId="41" fillId="12" borderId="18" applyNumberFormat="0" applyBorder="0" applyAlignment="0" applyProtection="0">
      <alignment horizontal="right" vertical="center" indent="1"/>
    </xf>
    <xf numFmtId="170" fontId="42" fillId="13" borderId="18" applyNumberFormat="0" applyBorder="0" applyAlignment="0" applyProtection="0">
      <alignment horizontal="right" vertical="center" indent="1"/>
    </xf>
    <xf numFmtId="170" fontId="42" fillId="14" borderId="18" applyNumberFormat="0" applyBorder="0" applyAlignment="0" applyProtection="0">
      <alignment horizontal="right" vertical="center" indent="1"/>
    </xf>
    <xf numFmtId="170" fontId="43" fillId="15" borderId="18" applyNumberFormat="0" applyBorder="0" applyAlignment="0" applyProtection="0">
      <alignment horizontal="right" vertical="center" indent="1"/>
    </xf>
    <xf numFmtId="170" fontId="43" fillId="16" borderId="18" applyNumberFormat="0" applyBorder="0" applyAlignment="0" applyProtection="0">
      <alignment horizontal="right" vertical="center" indent="1"/>
    </xf>
    <xf numFmtId="170" fontId="43" fillId="17" borderId="18" applyNumberFormat="0" applyBorder="0" applyAlignment="0" applyProtection="0">
      <alignment horizontal="right" vertical="center" indent="1"/>
    </xf>
    <xf numFmtId="170" fontId="44" fillId="18" borderId="18" applyNumberFormat="0" applyBorder="0" applyAlignment="0" applyProtection="0">
      <alignment horizontal="right" vertical="center" indent="1"/>
    </xf>
    <xf numFmtId="170" fontId="44" fillId="19" borderId="18" applyNumberFormat="0" applyBorder="0" applyAlignment="0" applyProtection="0">
      <alignment horizontal="right" vertical="center" indent="1"/>
    </xf>
    <xf numFmtId="170" fontId="44" fillId="20" borderId="18" applyNumberFormat="0" applyBorder="0" applyAlignment="0" applyProtection="0">
      <alignment horizontal="right" vertical="center" indent="1"/>
    </xf>
    <xf numFmtId="0" fontId="37" fillId="0" borderId="15" applyNumberFormat="0" applyFont="0" applyFill="0" applyAlignment="0" applyProtection="0"/>
    <xf numFmtId="170" fontId="39" fillId="21" borderId="15" applyNumberFormat="0" applyAlignment="0" applyProtection="0">
      <alignment horizontal="left" vertical="center" indent="1"/>
    </xf>
    <xf numFmtId="0" fontId="38" fillId="8" borderId="17" applyNumberFormat="0" applyAlignment="0" applyProtection="0">
      <alignment horizontal="left" vertical="center" indent="1"/>
    </xf>
    <xf numFmtId="0" fontId="40" fillId="22" borderId="15" applyNumberFormat="0" applyAlignment="0" applyProtection="0">
      <alignment horizontal="left" vertical="center" indent="1"/>
    </xf>
    <xf numFmtId="0" fontId="40" fillId="23" borderId="15" applyNumberFormat="0" applyAlignment="0" applyProtection="0">
      <alignment horizontal="left" vertical="center" indent="1"/>
    </xf>
    <xf numFmtId="0" fontId="40" fillId="24" borderId="15" applyNumberFormat="0" applyAlignment="0" applyProtection="0">
      <alignment horizontal="left" vertical="center" indent="1"/>
    </xf>
    <xf numFmtId="0" fontId="40" fillId="11" borderId="15" applyNumberFormat="0" applyAlignment="0" applyProtection="0">
      <alignment horizontal="left" vertical="center" indent="1"/>
    </xf>
    <xf numFmtId="0" fontId="40" fillId="10" borderId="17" applyNumberFormat="0" applyAlignment="0" applyProtection="0">
      <alignment horizontal="left" vertical="center" indent="1"/>
    </xf>
    <xf numFmtId="0" fontId="45" fillId="0" borderId="19" applyNumberFormat="0" applyFill="0" applyBorder="0" applyAlignment="0" applyProtection="0"/>
    <xf numFmtId="0" fontId="46" fillId="0" borderId="19" applyNumberFormat="0" applyBorder="0" applyAlignment="0" applyProtection="0"/>
    <xf numFmtId="0" fontId="45" fillId="9" borderId="17" applyNumberFormat="0" applyAlignment="0" applyProtection="0">
      <alignment horizontal="left" vertical="center" indent="1"/>
    </xf>
    <xf numFmtId="0" fontId="45" fillId="9" borderId="17" applyNumberFormat="0" applyAlignment="0" applyProtection="0">
      <alignment horizontal="left" vertical="center" indent="1"/>
    </xf>
    <xf numFmtId="0" fontId="45" fillId="10" borderId="17" applyNumberFormat="0" applyAlignment="0" applyProtection="0">
      <alignment horizontal="left" vertical="center" indent="1"/>
    </xf>
    <xf numFmtId="170" fontId="47" fillId="10" borderId="17" applyNumberFormat="0" applyProtection="0">
      <alignment horizontal="right" vertical="center"/>
    </xf>
    <xf numFmtId="170" fontId="48" fillId="11" borderId="16" applyNumberFormat="0" applyBorder="0" applyProtection="0">
      <alignment horizontal="right" vertical="center"/>
    </xf>
    <xf numFmtId="170" fontId="47" fillId="11" borderId="17" applyNumberFormat="0" applyBorder="0" applyProtection="0">
      <alignment horizontal="right" vertical="center"/>
    </xf>
    <xf numFmtId="170" fontId="39" fillId="0" borderId="16" applyNumberFormat="0" applyFill="0" applyBorder="0" applyAlignment="0" applyProtection="0">
      <alignment horizontal="right" vertical="center"/>
    </xf>
    <xf numFmtId="170" fontId="39" fillId="0" borderId="16" applyNumberFormat="0" applyFill="0" applyBorder="0" applyAlignment="0" applyProtection="0">
      <alignment horizontal="right" vertical="center"/>
    </xf>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0" fontId="3" fillId="0" borderId="0"/>
    <xf numFmtId="0" fontId="3" fillId="0" borderId="0"/>
    <xf numFmtId="0" fontId="6" fillId="0" borderId="0"/>
    <xf numFmtId="0" fontId="3" fillId="0" borderId="0"/>
    <xf numFmtId="0" fontId="3" fillId="0" borderId="0"/>
    <xf numFmtId="0" fontId="3" fillId="0" borderId="0"/>
    <xf numFmtId="43" fontId="3" fillId="0" borderId="0" applyFont="0" applyFill="0" applyBorder="0" applyAlignment="0" applyProtection="0"/>
    <xf numFmtId="0" fontId="53" fillId="0" borderId="0" applyNumberFormat="0" applyFill="0" applyBorder="0" applyAlignment="0" applyProtection="0"/>
    <xf numFmtId="0" fontId="55" fillId="0" borderId="0" applyNumberFormat="0" applyFill="0" applyBorder="0" applyAlignment="0" applyProtection="0"/>
    <xf numFmtId="0" fontId="6" fillId="0" borderId="0"/>
    <xf numFmtId="0" fontId="2" fillId="0" borderId="0"/>
    <xf numFmtId="0" fontId="1" fillId="0" borderId="0"/>
    <xf numFmtId="0" fontId="57" fillId="0" borderId="0"/>
    <xf numFmtId="9" fontId="1" fillId="0" borderId="0" applyFont="0" applyFill="0" applyBorder="0" applyAlignment="0" applyProtection="0"/>
    <xf numFmtId="0" fontId="56" fillId="0" borderId="0" applyNumberFormat="0" applyFill="0" applyBorder="0" applyAlignment="0" applyProtection="0"/>
  </cellStyleXfs>
  <cellXfs count="269">
    <xf numFmtId="0" fontId="0" fillId="0" borderId="0" xfId="0"/>
    <xf numFmtId="0" fontId="0" fillId="0" borderId="0" xfId="0" quotePrefix="1"/>
    <xf numFmtId="0" fontId="0" fillId="0" borderId="0" xfId="0" quotePrefix="1" applyAlignment="1">
      <alignment wrapText="1"/>
    </xf>
    <xf numFmtId="0" fontId="13" fillId="0" borderId="0" xfId="0" applyFont="1" applyAlignment="1">
      <alignment vertical="center" wrapText="1"/>
    </xf>
    <xf numFmtId="0" fontId="13" fillId="0" borderId="0" xfId="0" applyFont="1" applyAlignment="1">
      <alignment horizontal="center" vertical="center" wrapText="1"/>
    </xf>
    <xf numFmtId="0" fontId="14" fillId="0" borderId="0" xfId="0" applyFont="1" applyAlignment="1">
      <alignment horizontal="center"/>
    </xf>
    <xf numFmtId="167" fontId="14" fillId="0" borderId="0" xfId="4" applyNumberFormat="1" applyFont="1" applyProtection="1"/>
    <xf numFmtId="0" fontId="14" fillId="0" borderId="0" xfId="0" applyFont="1"/>
    <xf numFmtId="0" fontId="14" fillId="0" borderId="0" xfId="0" applyFont="1" applyAlignment="1">
      <alignment horizontal="center" wrapText="1"/>
    </xf>
    <xf numFmtId="0" fontId="15" fillId="0" borderId="0" xfId="0" applyFont="1" applyAlignment="1">
      <alignment horizontal="center" vertical="center"/>
    </xf>
    <xf numFmtId="17" fontId="13" fillId="0" borderId="0" xfId="0" applyNumberFormat="1" applyFont="1" applyAlignment="1">
      <alignment vertical="center" wrapText="1"/>
    </xf>
    <xf numFmtId="17" fontId="13" fillId="0" borderId="0" xfId="0" applyNumberFormat="1" applyFont="1" applyAlignment="1">
      <alignment horizontal="center" vertical="center" wrapText="1"/>
    </xf>
    <xf numFmtId="166" fontId="14" fillId="0" borderId="0" xfId="4" applyNumberFormat="1" applyFont="1" applyFill="1" applyAlignment="1" applyProtection="1">
      <alignment horizontal="right"/>
    </xf>
    <xf numFmtId="166" fontId="14" fillId="0" borderId="0" xfId="4" applyNumberFormat="1" applyFont="1" applyFill="1" applyAlignment="1" applyProtection="1">
      <alignment horizontal="right" wrapText="1"/>
    </xf>
    <xf numFmtId="167" fontId="14" fillId="0" borderId="0" xfId="4" applyNumberFormat="1" applyFont="1" applyFill="1" applyAlignment="1" applyProtection="1">
      <alignment wrapText="1"/>
    </xf>
    <xf numFmtId="166" fontId="13" fillId="0" borderId="0" xfId="4" applyNumberFormat="1" applyFont="1" applyAlignment="1" applyProtection="1">
      <alignment horizontal="right"/>
    </xf>
    <xf numFmtId="0" fontId="18" fillId="0" borderId="0" xfId="0" applyFont="1"/>
    <xf numFmtId="0" fontId="14" fillId="2" borderId="0" xfId="0" applyFont="1" applyFill="1" applyAlignment="1">
      <alignment horizontal="center"/>
    </xf>
    <xf numFmtId="166" fontId="14" fillId="2" borderId="0" xfId="4" applyNumberFormat="1" applyFont="1" applyFill="1" applyBorder="1" applyAlignment="1">
      <alignment horizontal="right"/>
    </xf>
    <xf numFmtId="167" fontId="14" fillId="2" borderId="0" xfId="4" applyNumberFormat="1" applyFont="1" applyFill="1" applyBorder="1"/>
    <xf numFmtId="0" fontId="14" fillId="2" borderId="0" xfId="0" applyFont="1" applyFill="1"/>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horizontal="left"/>
    </xf>
    <xf numFmtId="167" fontId="14" fillId="2" borderId="0" xfId="4" applyNumberFormat="1" applyFont="1" applyFill="1" applyBorder="1" applyProtection="1"/>
    <xf numFmtId="166" fontId="14" fillId="0" borderId="0" xfId="4" applyNumberFormat="1" applyFont="1" applyBorder="1" applyAlignment="1" applyProtection="1">
      <alignment horizontal="right"/>
    </xf>
    <xf numFmtId="0" fontId="20"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167" fontId="14" fillId="0" borderId="0" xfId="4" applyNumberFormat="1" applyFont="1" applyBorder="1" applyProtection="1"/>
    <xf numFmtId="0" fontId="14" fillId="0" borderId="0" xfId="0" applyFont="1" applyAlignment="1" applyProtection="1">
      <alignment horizontal="center"/>
      <protection locked="0"/>
    </xf>
    <xf numFmtId="166" fontId="14" fillId="0" borderId="0" xfId="4" applyNumberFormat="1" applyFont="1" applyBorder="1" applyAlignment="1">
      <alignment horizontal="right"/>
    </xf>
    <xf numFmtId="0" fontId="15" fillId="0" borderId="0" xfId="0" applyFont="1" applyAlignment="1" applyProtection="1">
      <alignment horizontal="center" vertical="center"/>
      <protection locked="0"/>
    </xf>
    <xf numFmtId="0" fontId="14" fillId="0" borderId="0" xfId="0" applyFont="1" applyAlignment="1" applyProtection="1">
      <alignment vertical="center" wrapText="1"/>
      <protection locked="0"/>
    </xf>
    <xf numFmtId="0" fontId="14" fillId="0" borderId="0" xfId="0" applyFont="1" applyAlignment="1" applyProtection="1">
      <alignment horizontal="center" vertical="center" wrapText="1"/>
      <protection locked="0"/>
    </xf>
    <xf numFmtId="166" fontId="14" fillId="0" borderId="0" xfId="4" applyNumberFormat="1" applyFont="1" applyAlignment="1" applyProtection="1">
      <alignment horizontal="right"/>
      <protection locked="0"/>
    </xf>
    <xf numFmtId="167" fontId="14" fillId="0" borderId="0" xfId="4" applyNumberFormat="1" applyFont="1" applyProtection="1">
      <protection locked="0"/>
    </xf>
    <xf numFmtId="0" fontId="14" fillId="0" borderId="0" xfId="0" applyFont="1" applyProtection="1">
      <protection locked="0"/>
    </xf>
    <xf numFmtId="0" fontId="14" fillId="0" borderId="0" xfId="0" applyFont="1" applyAlignment="1" applyProtection="1">
      <alignment horizontal="center" wrapText="1"/>
      <protection locked="0"/>
    </xf>
    <xf numFmtId="0" fontId="14" fillId="0" borderId="2" xfId="0" applyFont="1" applyBorder="1"/>
    <xf numFmtId="166" fontId="14" fillId="0" borderId="0" xfId="4" applyNumberFormat="1" applyFont="1" applyFill="1" applyBorder="1" applyAlignment="1" applyProtection="1">
      <alignment horizontal="right"/>
    </xf>
    <xf numFmtId="167" fontId="14" fillId="0" borderId="0" xfId="4" applyNumberFormat="1" applyFont="1" applyFill="1" applyBorder="1" applyProtection="1"/>
    <xf numFmtId="167" fontId="14" fillId="0" borderId="0" xfId="4" applyNumberFormat="1" applyFont="1" applyFill="1" applyBorder="1" applyAlignment="1" applyProtection="1">
      <alignment horizontal="left"/>
    </xf>
    <xf numFmtId="0" fontId="18" fillId="0" borderId="2" xfId="0" applyFont="1" applyBorder="1" applyAlignment="1">
      <alignment vertical="center" wrapText="1"/>
    </xf>
    <xf numFmtId="0" fontId="18" fillId="0" borderId="0" xfId="0" applyFont="1" applyAlignment="1">
      <alignment vertical="center"/>
    </xf>
    <xf numFmtId="0" fontId="22" fillId="0" borderId="0" xfId="0" applyFont="1"/>
    <xf numFmtId="0" fontId="18" fillId="0" borderId="2" xfId="0" applyFont="1" applyBorder="1" applyAlignment="1">
      <alignment horizontal="center"/>
    </xf>
    <xf numFmtId="0" fontId="18" fillId="0" borderId="2" xfId="0" applyFont="1" applyBorder="1" applyAlignment="1">
      <alignment horizontal="center" wrapText="1"/>
    </xf>
    <xf numFmtId="3" fontId="18" fillId="0" borderId="2" xfId="4" applyNumberFormat="1" applyFont="1" applyFill="1" applyBorder="1" applyProtection="1"/>
    <xf numFmtId="0" fontId="18" fillId="0" borderId="2" xfId="0" quotePrefix="1" applyFont="1" applyBorder="1" applyAlignment="1">
      <alignment horizontal="center" wrapText="1"/>
    </xf>
    <xf numFmtId="1" fontId="18" fillId="0" borderId="2" xfId="0" applyNumberFormat="1" applyFont="1" applyBorder="1" applyAlignment="1">
      <alignment horizontal="center"/>
    </xf>
    <xf numFmtId="0" fontId="18" fillId="0" borderId="2" xfId="0" applyFont="1" applyBorder="1" applyAlignment="1">
      <alignment horizontal="left" vertical="center"/>
    </xf>
    <xf numFmtId="0" fontId="18" fillId="0" borderId="2" xfId="0" applyFont="1" applyBorder="1" applyAlignment="1">
      <alignment vertical="center"/>
    </xf>
    <xf numFmtId="9" fontId="18" fillId="0" borderId="2" xfId="0" applyNumberFormat="1" applyFont="1" applyBorder="1" applyAlignment="1">
      <alignment horizontal="center"/>
    </xf>
    <xf numFmtId="0" fontId="18" fillId="0" borderId="2" xfId="0" applyFont="1" applyBorder="1"/>
    <xf numFmtId="2" fontId="18" fillId="0" borderId="2" xfId="0" applyNumberFormat="1" applyFont="1" applyBorder="1" applyAlignment="1">
      <alignment vertical="center" wrapText="1"/>
    </xf>
    <xf numFmtId="2" fontId="18" fillId="0" borderId="2" xfId="0" applyNumberFormat="1" applyFont="1" applyBorder="1" applyAlignment="1">
      <alignment horizontal="center" wrapText="1"/>
    </xf>
    <xf numFmtId="0" fontId="18" fillId="0" borderId="2" xfId="0" applyFont="1" applyBorder="1" applyAlignment="1">
      <alignment horizontal="left" vertical="center" wrapText="1"/>
    </xf>
    <xf numFmtId="0" fontId="22" fillId="0" borderId="0" xfId="0" applyFont="1" applyAlignment="1">
      <alignment wrapText="1"/>
    </xf>
    <xf numFmtId="1" fontId="18" fillId="0" borderId="2" xfId="0" applyNumberFormat="1" applyFont="1" applyBorder="1" applyAlignment="1">
      <alignment horizontal="center" wrapText="1"/>
    </xf>
    <xf numFmtId="0" fontId="18" fillId="0" borderId="0" xfId="0" applyFont="1" applyAlignment="1" applyProtection="1">
      <alignment horizontal="center"/>
      <protection locked="0"/>
    </xf>
    <xf numFmtId="0" fontId="5" fillId="0" borderId="0" xfId="0" applyFont="1" applyAlignment="1" applyProtection="1">
      <alignment horizontal="center"/>
      <protection locked="0"/>
    </xf>
    <xf numFmtId="0" fontId="18" fillId="0" borderId="2" xfId="0" applyFont="1" applyBorder="1" applyAlignment="1">
      <alignment horizontal="center" vertical="center"/>
    </xf>
    <xf numFmtId="1" fontId="18" fillId="0" borderId="2" xfId="0" applyNumberFormat="1" applyFont="1" applyBorder="1" applyAlignment="1">
      <alignment horizontal="center" vertical="center" wrapText="1"/>
    </xf>
    <xf numFmtId="2" fontId="18" fillId="0" borderId="2" xfId="0" applyNumberFormat="1" applyFont="1" applyBorder="1" applyAlignment="1">
      <alignment horizontal="center"/>
    </xf>
    <xf numFmtId="2" fontId="18" fillId="0" borderId="2" xfId="0" applyNumberFormat="1" applyFont="1" applyBorder="1" applyAlignment="1">
      <alignment horizontal="center" vertical="center"/>
    </xf>
    <xf numFmtId="0" fontId="18" fillId="3" borderId="2" xfId="0" applyFont="1" applyFill="1" applyBorder="1" applyAlignment="1">
      <alignment horizontal="center" vertical="center"/>
    </xf>
    <xf numFmtId="1" fontId="18" fillId="0" borderId="2" xfId="0" applyNumberFormat="1" applyFont="1" applyBorder="1" applyAlignment="1">
      <alignment horizontal="center" vertical="center"/>
    </xf>
    <xf numFmtId="0" fontId="18" fillId="0" borderId="2" xfId="0" applyFont="1" applyBorder="1" applyAlignment="1" applyProtection="1">
      <alignment horizontal="center" wrapText="1"/>
      <protection locked="0"/>
    </xf>
    <xf numFmtId="2" fontId="18" fillId="0" borderId="6" xfId="0" applyNumberFormat="1" applyFont="1" applyBorder="1" applyAlignment="1">
      <alignment horizontal="center"/>
    </xf>
    <xf numFmtId="0" fontId="21" fillId="3" borderId="3" xfId="0" applyFont="1" applyFill="1" applyBorder="1" applyAlignment="1">
      <alignment vertical="center" wrapText="1"/>
    </xf>
    <xf numFmtId="0" fontId="21" fillId="3" borderId="3" xfId="0" applyFont="1" applyFill="1" applyBorder="1" applyAlignment="1">
      <alignment horizontal="center" vertical="center" wrapText="1"/>
    </xf>
    <xf numFmtId="2" fontId="18" fillId="3" borderId="3" xfId="0" applyNumberFormat="1" applyFont="1" applyFill="1" applyBorder="1" applyAlignment="1">
      <alignment horizontal="center"/>
    </xf>
    <xf numFmtId="166" fontId="18" fillId="3" borderId="3" xfId="4" applyNumberFormat="1" applyFont="1" applyFill="1" applyBorder="1" applyAlignment="1" applyProtection="1">
      <alignment horizontal="right"/>
    </xf>
    <xf numFmtId="167" fontId="18" fillId="3" borderId="3" xfId="4" applyNumberFormat="1" applyFont="1" applyFill="1" applyBorder="1" applyProtection="1"/>
    <xf numFmtId="0" fontId="18" fillId="3" borderId="3" xfId="0" applyFont="1" applyFill="1" applyBorder="1"/>
    <xf numFmtId="0" fontId="18" fillId="3" borderId="3" xfId="0" applyFont="1" applyFill="1" applyBorder="1" applyAlignment="1">
      <alignment horizontal="center"/>
    </xf>
    <xf numFmtId="0" fontId="18" fillId="3" borderId="3" xfId="0" applyFont="1" applyFill="1" applyBorder="1" applyAlignment="1">
      <alignment horizontal="center" wrapText="1"/>
    </xf>
    <xf numFmtId="0" fontId="18" fillId="3" borderId="10" xfId="0" applyFont="1" applyFill="1" applyBorder="1" applyAlignment="1">
      <alignment horizontal="center"/>
    </xf>
    <xf numFmtId="2" fontId="14" fillId="0" borderId="2" xfId="0" applyNumberFormat="1" applyFont="1" applyBorder="1" applyAlignment="1">
      <alignment horizontal="center"/>
    </xf>
    <xf numFmtId="0" fontId="14" fillId="0" borderId="2" xfId="0" applyFont="1" applyBorder="1" applyAlignment="1">
      <alignment horizontal="center" vertical="center"/>
    </xf>
    <xf numFmtId="0" fontId="14" fillId="0" borderId="2" xfId="0" applyFont="1" applyBorder="1" applyAlignment="1">
      <alignment vertical="center" wrapText="1"/>
    </xf>
    <xf numFmtId="0" fontId="14" fillId="0" borderId="2" xfId="0" applyFont="1" applyBorder="1" applyAlignment="1">
      <alignment horizontal="center"/>
    </xf>
    <xf numFmtId="166" fontId="19" fillId="0" borderId="0" xfId="4" applyNumberFormat="1" applyFont="1" applyFill="1" applyAlignment="1" applyProtection="1">
      <alignment horizontal="left" wrapText="1"/>
    </xf>
    <xf numFmtId="166" fontId="23" fillId="0" borderId="0" xfId="4" applyNumberFormat="1" applyFont="1" applyFill="1" applyProtection="1"/>
    <xf numFmtId="166" fontId="19" fillId="0" borderId="0" xfId="4" applyNumberFormat="1" applyFont="1" applyFill="1" applyProtection="1">
      <protection locked="0"/>
    </xf>
    <xf numFmtId="0" fontId="18" fillId="0" borderId="2" xfId="0" applyFont="1" applyBorder="1" applyAlignment="1">
      <alignment horizontal="center" vertical="center" wrapText="1"/>
    </xf>
    <xf numFmtId="0" fontId="14" fillId="0" borderId="2" xfId="0" applyFont="1" applyBorder="1" applyAlignment="1">
      <alignment horizontal="center" wrapText="1"/>
    </xf>
    <xf numFmtId="3" fontId="18" fillId="0" borderId="6" xfId="4" applyNumberFormat="1" applyFont="1" applyFill="1" applyBorder="1" applyProtection="1"/>
    <xf numFmtId="165" fontId="14" fillId="0" borderId="2" xfId="0" applyNumberFormat="1" applyFont="1" applyBorder="1" applyAlignment="1">
      <alignment horizontal="center"/>
    </xf>
    <xf numFmtId="0" fontId="21" fillId="5" borderId="3" xfId="0" applyFont="1" applyFill="1" applyBorder="1" applyAlignment="1">
      <alignment vertical="center" wrapText="1"/>
    </xf>
    <xf numFmtId="0" fontId="19" fillId="0" borderId="0" xfId="0" applyFont="1"/>
    <xf numFmtId="0" fontId="16" fillId="6" borderId="8" xfId="0" applyFont="1" applyFill="1" applyBorder="1" applyAlignment="1">
      <alignment horizontal="center"/>
    </xf>
    <xf numFmtId="0" fontId="16" fillId="6" borderId="6" xfId="0" applyFont="1" applyFill="1" applyBorder="1" applyAlignment="1">
      <alignment horizontal="center"/>
    </xf>
    <xf numFmtId="0" fontId="17" fillId="3" borderId="2" xfId="0" applyFont="1" applyFill="1" applyBorder="1"/>
    <xf numFmtId="165" fontId="14" fillId="0" borderId="2" xfId="0" applyNumberFormat="1" applyFont="1" applyBorder="1" applyAlignment="1">
      <alignment horizontal="center" vertical="center"/>
    </xf>
    <xf numFmtId="0" fontId="16" fillId="6" borderId="8" xfId="0" applyFont="1" applyFill="1" applyBorder="1" applyAlignment="1">
      <alignment horizontal="center" wrapText="1"/>
    </xf>
    <xf numFmtId="2" fontId="14" fillId="0" borderId="2" xfId="0" applyNumberFormat="1" applyFont="1" applyBorder="1" applyAlignment="1">
      <alignment horizontal="center" vertical="center"/>
    </xf>
    <xf numFmtId="9" fontId="18" fillId="0" borderId="2" xfId="0" applyNumberFormat="1" applyFont="1" applyBorder="1" applyAlignment="1">
      <alignment horizontal="center" vertical="center"/>
    </xf>
    <xf numFmtId="3" fontId="18" fillId="0" borderId="6" xfId="4" applyNumberFormat="1" applyFont="1" applyFill="1" applyBorder="1" applyAlignment="1" applyProtection="1">
      <alignment vertical="center"/>
    </xf>
    <xf numFmtId="0" fontId="25" fillId="6" borderId="8" xfId="0" applyFont="1" applyFill="1" applyBorder="1" applyAlignment="1">
      <alignment horizontal="center"/>
    </xf>
    <xf numFmtId="0" fontId="25" fillId="6" borderId="6" xfId="0" applyFont="1" applyFill="1" applyBorder="1" applyAlignment="1">
      <alignment horizontal="center"/>
    </xf>
    <xf numFmtId="0" fontId="26" fillId="0" borderId="0" xfId="0" applyFont="1"/>
    <xf numFmtId="0" fontId="18" fillId="0" borderId="0" xfId="0" applyFont="1" applyAlignment="1">
      <alignment horizontal="center" vertical="center"/>
    </xf>
    <xf numFmtId="3" fontId="18" fillId="2" borderId="0" xfId="4" applyNumberFormat="1" applyFont="1" applyFill="1" applyBorder="1" applyAlignment="1" applyProtection="1">
      <alignment horizontal="right"/>
    </xf>
    <xf numFmtId="2" fontId="18" fillId="0" borderId="0" xfId="0" applyNumberFormat="1" applyFont="1" applyAlignment="1">
      <alignment horizontal="center"/>
    </xf>
    <xf numFmtId="3" fontId="18" fillId="2" borderId="0" xfId="4" applyNumberFormat="1" applyFont="1" applyFill="1" applyBorder="1" applyProtection="1"/>
    <xf numFmtId="9" fontId="18" fillId="2" borderId="0" xfId="0" applyNumberFormat="1" applyFont="1" applyFill="1" applyAlignment="1">
      <alignment horizontal="center"/>
    </xf>
    <xf numFmtId="0" fontId="18" fillId="0" borderId="0" xfId="0" applyFont="1" applyAlignment="1">
      <alignment horizontal="center"/>
    </xf>
    <xf numFmtId="0" fontId="18" fillId="0" borderId="0" xfId="0" applyFont="1" applyAlignment="1">
      <alignment horizontal="center" wrapText="1"/>
    </xf>
    <xf numFmtId="1" fontId="18" fillId="2" borderId="0" xfId="0" applyNumberFormat="1" applyFont="1" applyFill="1" applyAlignment="1">
      <alignment horizontal="center"/>
    </xf>
    <xf numFmtId="49" fontId="18" fillId="0" borderId="0" xfId="0" applyNumberFormat="1" applyFont="1" applyAlignment="1">
      <alignment horizontal="center"/>
    </xf>
    <xf numFmtId="0" fontId="18" fillId="0" borderId="2" xfId="6" applyFont="1" applyBorder="1" applyAlignment="1">
      <alignment horizontal="center" vertical="center"/>
    </xf>
    <xf numFmtId="0" fontId="18" fillId="0" borderId="2" xfId="6" applyFont="1" applyBorder="1" applyAlignment="1">
      <alignment vertical="center"/>
    </xf>
    <xf numFmtId="0" fontId="28" fillId="7" borderId="2" xfId="0" applyFont="1" applyFill="1" applyBorder="1"/>
    <xf numFmtId="0" fontId="18" fillId="5" borderId="3" xfId="0" applyFont="1" applyFill="1" applyBorder="1"/>
    <xf numFmtId="165" fontId="18" fillId="0" borderId="2" xfId="0" applyNumberFormat="1" applyFont="1" applyBorder="1"/>
    <xf numFmtId="168" fontId="18" fillId="0" borderId="2" xfId="0" applyNumberFormat="1" applyFont="1" applyBorder="1"/>
    <xf numFmtId="0" fontId="13" fillId="0" borderId="0" xfId="0" applyFont="1"/>
    <xf numFmtId="0" fontId="14" fillId="0" borderId="0" xfId="0" applyFont="1" applyAlignment="1">
      <alignment horizontal="right"/>
    </xf>
    <xf numFmtId="1" fontId="14" fillId="0" borderId="0" xfId="0" applyNumberFormat="1" applyFont="1" applyAlignment="1">
      <alignment horizontal="center"/>
    </xf>
    <xf numFmtId="0" fontId="14" fillId="0" borderId="2" xfId="6" applyFont="1" applyBorder="1"/>
    <xf numFmtId="0" fontId="14" fillId="0" borderId="2" xfId="6" applyFont="1" applyBorder="1" applyAlignment="1">
      <alignment horizontal="center"/>
    </xf>
    <xf numFmtId="2" fontId="14" fillId="0" borderId="2" xfId="2" applyNumberFormat="1" applyFont="1" applyBorder="1" applyAlignment="1">
      <alignment horizontal="center"/>
    </xf>
    <xf numFmtId="2" fontId="25" fillId="0" borderId="2" xfId="2" applyNumberFormat="1" applyFont="1" applyBorder="1" applyAlignment="1">
      <alignment horizontal="center"/>
    </xf>
    <xf numFmtId="1" fontId="14" fillId="0" borderId="2" xfId="6" applyNumberFormat="1" applyFont="1" applyBorder="1" applyAlignment="1">
      <alignment horizontal="center"/>
    </xf>
    <xf numFmtId="3" fontId="14" fillId="0" borderId="2" xfId="8" applyNumberFormat="1" applyFont="1" applyBorder="1" applyAlignment="1">
      <alignment horizontal="center"/>
    </xf>
    <xf numFmtId="9" fontId="14" fillId="0" borderId="2" xfId="9" applyFont="1" applyFill="1" applyBorder="1" applyAlignment="1">
      <alignment horizontal="center"/>
    </xf>
    <xf numFmtId="0" fontId="14" fillId="0" borderId="0" xfId="0" applyFont="1" applyAlignment="1" applyProtection="1">
      <alignment horizontal="left"/>
      <protection locked="0"/>
    </xf>
    <xf numFmtId="0" fontId="14" fillId="0" borderId="0" xfId="0" applyFont="1" applyAlignment="1" applyProtection="1">
      <alignment horizontal="right"/>
      <protection locked="0"/>
    </xf>
    <xf numFmtId="1" fontId="14" fillId="0" borderId="0" xfId="0" applyNumberFormat="1" applyFont="1" applyAlignment="1" applyProtection="1">
      <alignment horizontal="center"/>
      <protection locked="0"/>
    </xf>
    <xf numFmtId="0" fontId="27" fillId="3" borderId="2" xfId="0" applyFont="1" applyFill="1" applyBorder="1" applyAlignment="1">
      <alignment horizontal="center" vertical="center"/>
    </xf>
    <xf numFmtId="0" fontId="30" fillId="7" borderId="2" xfId="0" applyFont="1" applyFill="1" applyBorder="1" applyAlignment="1">
      <alignment horizontal="center"/>
    </xf>
    <xf numFmtId="0" fontId="30" fillId="7" borderId="2" xfId="0" applyFont="1" applyFill="1" applyBorder="1" applyAlignment="1">
      <alignment horizontal="center" wrapText="1"/>
    </xf>
    <xf numFmtId="0" fontId="30" fillId="7" borderId="2" xfId="0" applyFont="1" applyFill="1" applyBorder="1" applyAlignment="1">
      <alignment horizontal="center" vertical="center" wrapText="1"/>
    </xf>
    <xf numFmtId="3" fontId="18" fillId="0" borderId="2" xfId="10" applyNumberFormat="1" applyFont="1" applyFill="1" applyBorder="1" applyProtection="1"/>
    <xf numFmtId="0" fontId="18" fillId="0" borderId="2" xfId="6" applyFont="1" applyBorder="1" applyAlignment="1">
      <alignment horizontal="center"/>
    </xf>
    <xf numFmtId="0" fontId="18" fillId="0" borderId="2" xfId="6" applyFont="1" applyBorder="1" applyAlignment="1">
      <alignment horizontal="center" wrapText="1"/>
    </xf>
    <xf numFmtId="165" fontId="14" fillId="0" borderId="0" xfId="0" applyNumberFormat="1" applyFont="1" applyAlignment="1">
      <alignment horizontal="center"/>
    </xf>
    <xf numFmtId="169" fontId="13" fillId="0" borderId="0" xfId="5" applyNumberFormat="1" applyFont="1" applyAlignment="1" applyProtection="1">
      <alignment horizontal="center" vertical="center" wrapText="1"/>
    </xf>
    <xf numFmtId="166" fontId="16" fillId="6" borderId="8" xfId="0" applyNumberFormat="1" applyFont="1" applyFill="1" applyBorder="1" applyAlignment="1">
      <alignment horizontal="center"/>
    </xf>
    <xf numFmtId="166" fontId="16" fillId="6" borderId="6" xfId="0" applyNumberFormat="1" applyFont="1" applyFill="1" applyBorder="1" applyAlignment="1">
      <alignment horizontal="center"/>
    </xf>
    <xf numFmtId="166" fontId="18" fillId="3" borderId="3" xfId="4" applyNumberFormat="1" applyFont="1" applyFill="1" applyBorder="1" applyProtection="1"/>
    <xf numFmtId="166" fontId="18" fillId="2" borderId="0" xfId="4" applyNumberFormat="1" applyFont="1" applyFill="1" applyBorder="1" applyAlignment="1" applyProtection="1">
      <alignment horizontal="right"/>
    </xf>
    <xf numFmtId="166" fontId="0" fillId="0" borderId="0" xfId="0" applyNumberFormat="1"/>
    <xf numFmtId="166" fontId="18" fillId="0" borderId="2" xfId="10" applyNumberFormat="1" applyFont="1" applyFill="1" applyBorder="1" applyAlignment="1" applyProtection="1">
      <alignment horizontal="right"/>
    </xf>
    <xf numFmtId="166" fontId="18" fillId="0" borderId="2" xfId="4" applyNumberFormat="1" applyFont="1" applyFill="1" applyBorder="1" applyAlignment="1" applyProtection="1">
      <alignment horizontal="right"/>
    </xf>
    <xf numFmtId="0" fontId="27" fillId="3" borderId="2" xfId="0" applyFont="1" applyFill="1" applyBorder="1" applyAlignment="1">
      <alignment horizontal="center"/>
    </xf>
    <xf numFmtId="2" fontId="27" fillId="3" borderId="2" xfId="0" applyNumberFormat="1" applyFont="1" applyFill="1" applyBorder="1" applyAlignment="1">
      <alignment horizontal="right"/>
    </xf>
    <xf numFmtId="2" fontId="27" fillId="3" borderId="2" xfId="0" applyNumberFormat="1" applyFont="1" applyFill="1" applyBorder="1"/>
    <xf numFmtId="0" fontId="27" fillId="3" borderId="2" xfId="0" applyFont="1" applyFill="1" applyBorder="1"/>
    <xf numFmtId="0" fontId="29" fillId="3" borderId="2" xfId="0" applyFont="1" applyFill="1" applyBorder="1" applyAlignment="1">
      <alignment horizontal="center"/>
    </xf>
    <xf numFmtId="2" fontId="25" fillId="3" borderId="2" xfId="2" quotePrefix="1" applyNumberFormat="1" applyFont="1" applyFill="1" applyBorder="1" applyAlignment="1">
      <alignment horizontal="center"/>
    </xf>
    <xf numFmtId="1" fontId="27" fillId="3" borderId="2" xfId="0" applyNumberFormat="1" applyFont="1" applyFill="1" applyBorder="1" applyAlignment="1">
      <alignment horizontal="center"/>
    </xf>
    <xf numFmtId="0" fontId="25" fillId="4" borderId="2" xfId="0" applyFont="1" applyFill="1" applyBorder="1" applyAlignment="1">
      <alignment horizontal="center"/>
    </xf>
    <xf numFmtId="2" fontId="25" fillId="4" borderId="2" xfId="0" applyNumberFormat="1" applyFont="1" applyFill="1" applyBorder="1" applyAlignment="1">
      <alignment horizontal="center"/>
    </xf>
    <xf numFmtId="1" fontId="25" fillId="4" borderId="2" xfId="0" applyNumberFormat="1" applyFont="1" applyFill="1" applyBorder="1" applyAlignment="1">
      <alignment horizontal="center"/>
    </xf>
    <xf numFmtId="0" fontId="25" fillId="4" borderId="2" xfId="0" quotePrefix="1" applyFont="1" applyFill="1" applyBorder="1" applyAlignment="1">
      <alignment horizontal="center"/>
    </xf>
    <xf numFmtId="3" fontId="14" fillId="0" borderId="2" xfId="0" applyNumberFormat="1" applyFont="1" applyBorder="1"/>
    <xf numFmtId="3" fontId="14" fillId="2" borderId="2" xfId="0" applyNumberFormat="1" applyFont="1" applyFill="1" applyBorder="1"/>
    <xf numFmtId="0" fontId="27" fillId="3" borderId="2" xfId="0" applyFont="1" applyFill="1" applyBorder="1" applyAlignment="1">
      <alignment horizontal="left"/>
    </xf>
    <xf numFmtId="0" fontId="25" fillId="4" borderId="2" xfId="0" applyFont="1" applyFill="1" applyBorder="1" applyAlignment="1">
      <alignment horizontal="center" vertical="center"/>
    </xf>
    <xf numFmtId="0" fontId="25" fillId="6" borderId="2" xfId="0" applyFont="1" applyFill="1" applyBorder="1" applyAlignment="1">
      <alignment vertical="center"/>
    </xf>
    <xf numFmtId="0" fontId="25" fillId="6" borderId="2" xfId="0" applyFont="1" applyFill="1" applyBorder="1" applyAlignment="1">
      <alignment horizontal="center" vertical="center"/>
    </xf>
    <xf numFmtId="3" fontId="32" fillId="0" borderId="2" xfId="0" applyNumberFormat="1" applyFont="1" applyBorder="1"/>
    <xf numFmtId="0" fontId="18" fillId="5" borderId="3" xfId="0" applyFont="1" applyFill="1" applyBorder="1" applyAlignment="1">
      <alignment horizontal="center" vertical="center"/>
    </xf>
    <xf numFmtId="0" fontId="17" fillId="3" borderId="1" xfId="0" applyFont="1" applyFill="1" applyBorder="1"/>
    <xf numFmtId="165" fontId="27" fillId="3" borderId="3" xfId="0" applyNumberFormat="1" applyFont="1" applyFill="1" applyBorder="1" applyAlignment="1">
      <alignment horizontal="center" vertical="center"/>
    </xf>
    <xf numFmtId="0" fontId="27" fillId="3" borderId="3" xfId="0" applyFont="1" applyFill="1" applyBorder="1" applyAlignment="1">
      <alignment horizontal="center" vertical="center"/>
    </xf>
    <xf numFmtId="0" fontId="27" fillId="3" borderId="3" xfId="0" applyFont="1" applyFill="1" applyBorder="1" applyAlignment="1">
      <alignment horizontal="center"/>
    </xf>
    <xf numFmtId="2" fontId="27" fillId="3" borderId="3" xfId="0" applyNumberFormat="1" applyFont="1" applyFill="1" applyBorder="1" applyAlignment="1">
      <alignment horizontal="right"/>
    </xf>
    <xf numFmtId="2" fontId="27" fillId="3" borderId="3" xfId="0" applyNumberFormat="1" applyFont="1" applyFill="1" applyBorder="1"/>
    <xf numFmtId="0" fontId="27" fillId="3" borderId="3" xfId="0" applyFont="1" applyFill="1" applyBorder="1"/>
    <xf numFmtId="2" fontId="25" fillId="3" borderId="3" xfId="2" quotePrefix="1" applyNumberFormat="1" applyFont="1" applyFill="1" applyBorder="1" applyAlignment="1">
      <alignment horizontal="center"/>
    </xf>
    <xf numFmtId="1" fontId="27" fillId="3" borderId="3" xfId="0" applyNumberFormat="1" applyFont="1" applyFill="1" applyBorder="1" applyAlignment="1">
      <alignment horizontal="center"/>
    </xf>
    <xf numFmtId="0" fontId="27" fillId="3" borderId="10" xfId="0" applyFont="1" applyFill="1" applyBorder="1" applyAlignment="1">
      <alignment horizontal="center"/>
    </xf>
    <xf numFmtId="0" fontId="34" fillId="6" borderId="8" xfId="0" applyFont="1" applyFill="1" applyBorder="1" applyAlignment="1">
      <alignment horizontal="center"/>
    </xf>
    <xf numFmtId="166" fontId="34" fillId="6" borderId="8" xfId="0" applyNumberFormat="1" applyFont="1" applyFill="1" applyBorder="1" applyAlignment="1">
      <alignment horizontal="center"/>
    </xf>
    <xf numFmtId="0" fontId="34" fillId="6" borderId="8" xfId="0" applyFont="1" applyFill="1" applyBorder="1" applyAlignment="1">
      <alignment horizontal="center" wrapText="1"/>
    </xf>
    <xf numFmtId="0" fontId="34" fillId="6" borderId="6" xfId="0" applyFont="1" applyFill="1" applyBorder="1" applyAlignment="1">
      <alignment horizontal="center"/>
    </xf>
    <xf numFmtId="166" fontId="34" fillId="6" borderId="6" xfId="0" applyNumberFormat="1" applyFont="1" applyFill="1" applyBorder="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3" fontId="5" fillId="0" borderId="6" xfId="4" applyNumberFormat="1" applyFont="1" applyFill="1" applyBorder="1" applyAlignment="1" applyProtection="1">
      <alignment horizontal="center" vertical="center"/>
    </xf>
    <xf numFmtId="2" fontId="5" fillId="0" borderId="2" xfId="0" applyNumberFormat="1" applyFont="1" applyBorder="1" applyAlignment="1">
      <alignment horizontal="center"/>
    </xf>
    <xf numFmtId="166" fontId="5" fillId="2" borderId="6" xfId="4" applyNumberFormat="1" applyFont="1" applyFill="1" applyBorder="1" applyAlignment="1" applyProtection="1">
      <alignment horizontal="right"/>
    </xf>
    <xf numFmtId="166" fontId="35" fillId="0" borderId="2" xfId="4" applyNumberFormat="1" applyFont="1" applyFill="1" applyBorder="1" applyAlignment="1" applyProtection="1">
      <alignment horizontal="right"/>
    </xf>
    <xf numFmtId="3" fontId="5" fillId="0" borderId="2" xfId="4" applyNumberFormat="1" applyFont="1" applyFill="1" applyBorder="1" applyAlignment="1" applyProtection="1">
      <alignment horizontal="right"/>
    </xf>
    <xf numFmtId="3" fontId="5" fillId="2" borderId="6" xfId="4" applyNumberFormat="1" applyFont="1" applyFill="1" applyBorder="1" applyProtection="1"/>
    <xf numFmtId="9" fontId="5" fillId="2" borderId="2" xfId="0" applyNumberFormat="1" applyFont="1" applyFill="1" applyBorder="1" applyAlignment="1">
      <alignment horizontal="center"/>
    </xf>
    <xf numFmtId="1" fontId="5" fillId="0" borderId="2" xfId="0" applyNumberFormat="1" applyFont="1" applyBorder="1" applyAlignment="1">
      <alignment horizontal="center"/>
    </xf>
    <xf numFmtId="0" fontId="5" fillId="0" borderId="2" xfId="0" quotePrefix="1" applyFont="1" applyBorder="1" applyAlignment="1">
      <alignment horizontal="center" wrapText="1"/>
    </xf>
    <xf numFmtId="49" fontId="5" fillId="0" borderId="2" xfId="0" applyNumberFormat="1" applyFont="1" applyBorder="1" applyAlignment="1">
      <alignment horizontal="center"/>
    </xf>
    <xf numFmtId="0" fontId="49" fillId="3" borderId="3" xfId="0" applyFont="1" applyFill="1" applyBorder="1" applyAlignment="1">
      <alignment vertical="center" wrapText="1"/>
    </xf>
    <xf numFmtId="1" fontId="18" fillId="0" borderId="6" xfId="0" applyNumberFormat="1" applyFont="1" applyBorder="1" applyAlignment="1">
      <alignment horizontal="center"/>
    </xf>
    <xf numFmtId="3" fontId="18" fillId="0" borderId="6" xfId="10" applyNumberFormat="1" applyFont="1" applyFill="1" applyBorder="1" applyProtection="1"/>
    <xf numFmtId="3" fontId="18" fillId="0" borderId="6" xfId="4" applyNumberFormat="1" applyFont="1" applyFill="1" applyBorder="1" applyAlignment="1" applyProtection="1">
      <alignment horizontal="center" vertical="center"/>
    </xf>
    <xf numFmtId="0" fontId="18" fillId="0" borderId="6" xfId="0" applyFont="1" applyBorder="1" applyAlignment="1">
      <alignment horizontal="center"/>
    </xf>
    <xf numFmtId="0" fontId="14" fillId="3" borderId="2" xfId="0" applyFont="1" applyFill="1" applyBorder="1" applyAlignment="1">
      <alignment horizontal="center"/>
    </xf>
    <xf numFmtId="0" fontId="14" fillId="4" borderId="2" xfId="0" applyFont="1" applyFill="1" applyBorder="1" applyAlignment="1">
      <alignment horizontal="center"/>
    </xf>
    <xf numFmtId="0" fontId="14" fillId="3" borderId="3" xfId="0" applyFont="1" applyFill="1" applyBorder="1" applyAlignment="1">
      <alignment horizontal="center"/>
    </xf>
    <xf numFmtId="0" fontId="51" fillId="0" borderId="20"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23" xfId="0" applyFont="1" applyBorder="1" applyAlignment="1">
      <alignment horizontal="center" vertical="center" wrapText="1"/>
    </xf>
    <xf numFmtId="0" fontId="52" fillId="0" borderId="21" xfId="0" applyFont="1" applyBorder="1" applyAlignment="1">
      <alignment horizontal="right" vertical="center"/>
    </xf>
    <xf numFmtId="0" fontId="52" fillId="0" borderId="23" xfId="0" applyFont="1" applyBorder="1" applyAlignment="1">
      <alignment vertical="center"/>
    </xf>
    <xf numFmtId="0" fontId="52" fillId="0" borderId="23" xfId="0" applyFont="1" applyBorder="1" applyAlignment="1">
      <alignment horizontal="right" vertical="center"/>
    </xf>
    <xf numFmtId="0" fontId="51" fillId="25" borderId="22" xfId="0" applyFont="1" applyFill="1" applyBorder="1" applyAlignment="1">
      <alignment horizontal="center" vertical="center" wrapText="1"/>
    </xf>
    <xf numFmtId="0" fontId="51" fillId="25" borderId="23" xfId="0" applyFont="1" applyFill="1" applyBorder="1" applyAlignment="1">
      <alignment horizontal="center" vertical="center" wrapText="1"/>
    </xf>
    <xf numFmtId="0" fontId="6" fillId="0" borderId="0" xfId="0" applyFont="1"/>
    <xf numFmtId="0" fontId="51" fillId="0" borderId="21" xfId="0" applyFont="1" applyBorder="1" applyAlignment="1">
      <alignment horizontal="center" vertical="center" wrapText="1"/>
    </xf>
    <xf numFmtId="0" fontId="14" fillId="0" borderId="9" xfId="0" applyFont="1" applyBorder="1" applyAlignment="1">
      <alignment horizontal="left" vertical="center"/>
    </xf>
    <xf numFmtId="0" fontId="14" fillId="0" borderId="11" xfId="0" applyFont="1" applyBorder="1" applyAlignment="1">
      <alignment horizontal="left" vertical="center"/>
    </xf>
    <xf numFmtId="166" fontId="18" fillId="0" borderId="6" xfId="4" applyNumberFormat="1" applyFont="1" applyFill="1" applyBorder="1" applyAlignment="1" applyProtection="1">
      <alignment horizontal="right"/>
    </xf>
    <xf numFmtId="166" fontId="18" fillId="0" borderId="6" xfId="4" applyNumberFormat="1" applyFont="1" applyFill="1" applyBorder="1" applyAlignment="1" applyProtection="1">
      <alignment horizontal="right" vertical="center"/>
    </xf>
    <xf numFmtId="3" fontId="18" fillId="0" borderId="6" xfId="4" applyNumberFormat="1" applyFont="1" applyFill="1" applyBorder="1" applyAlignment="1" applyProtection="1">
      <alignment horizontal="right"/>
    </xf>
    <xf numFmtId="9" fontId="18" fillId="0" borderId="6" xfId="0" applyNumberFormat="1" applyFont="1" applyBorder="1" applyAlignment="1">
      <alignment horizontal="center"/>
    </xf>
    <xf numFmtId="9" fontId="18" fillId="0" borderId="2" xfId="6" applyNumberFormat="1" applyFont="1" applyBorder="1" applyAlignment="1">
      <alignment horizontal="center"/>
    </xf>
    <xf numFmtId="3" fontId="18" fillId="0" borderId="6" xfId="4" applyNumberFormat="1" applyFont="1" applyFill="1" applyBorder="1" applyAlignment="1" applyProtection="1"/>
    <xf numFmtId="9" fontId="18" fillId="0" borderId="2" xfId="5" applyFont="1" applyFill="1" applyBorder="1" applyAlignment="1">
      <alignment horizontal="center"/>
    </xf>
    <xf numFmtId="9" fontId="18" fillId="0" borderId="2" xfId="0" applyNumberFormat="1" applyFont="1" applyBorder="1"/>
    <xf numFmtId="166" fontId="14" fillId="0" borderId="6" xfId="4" applyNumberFormat="1" applyFont="1" applyFill="1" applyBorder="1" applyAlignment="1" applyProtection="1">
      <alignment horizontal="right"/>
    </xf>
    <xf numFmtId="9" fontId="14" fillId="0" borderId="2" xfId="0" applyNumberFormat="1" applyFont="1" applyBorder="1" applyAlignment="1">
      <alignment horizontal="center"/>
    </xf>
    <xf numFmtId="168" fontId="14" fillId="0" borderId="2" xfId="6" applyNumberFormat="1" applyFont="1" applyBorder="1"/>
    <xf numFmtId="0" fontId="14" fillId="0" borderId="2" xfId="0" applyFont="1" applyBorder="1" applyAlignment="1">
      <alignment horizontal="left" vertical="center"/>
    </xf>
    <xf numFmtId="0" fontId="58" fillId="0" borderId="2" xfId="0" applyFont="1" applyBorder="1" applyAlignment="1">
      <alignment horizontal="left" vertical="center"/>
    </xf>
    <xf numFmtId="0" fontId="58" fillId="0" borderId="0" xfId="0" applyFont="1"/>
    <xf numFmtId="0" fontId="58" fillId="0" borderId="2" xfId="0" applyFont="1" applyBorder="1" applyAlignment="1">
      <alignment vertical="center" wrapText="1"/>
    </xf>
    <xf numFmtId="3" fontId="58" fillId="0" borderId="6" xfId="4" applyNumberFormat="1" applyFont="1" applyFill="1" applyBorder="1" applyAlignment="1" applyProtection="1">
      <alignment horizontal="center" vertical="center"/>
    </xf>
    <xf numFmtId="2" fontId="58" fillId="0" borderId="6" xfId="0" applyNumberFormat="1" applyFont="1" applyBorder="1" applyAlignment="1">
      <alignment horizontal="center"/>
    </xf>
    <xf numFmtId="166" fontId="58" fillId="0" borderId="6" xfId="4" applyNumberFormat="1" applyFont="1" applyFill="1" applyBorder="1" applyAlignment="1" applyProtection="1">
      <alignment horizontal="right"/>
    </xf>
    <xf numFmtId="3" fontId="58" fillId="0" borderId="6" xfId="4" applyNumberFormat="1" applyFont="1" applyFill="1" applyBorder="1" applyAlignment="1" applyProtection="1">
      <alignment horizontal="right"/>
    </xf>
    <xf numFmtId="3" fontId="58" fillId="0" borderId="6" xfId="4" applyNumberFormat="1" applyFont="1" applyFill="1" applyBorder="1" applyProtection="1"/>
    <xf numFmtId="0" fontId="58" fillId="0" borderId="6" xfId="0" applyFont="1" applyBorder="1" applyAlignment="1">
      <alignment horizontal="center"/>
    </xf>
    <xf numFmtId="1" fontId="58" fillId="0" borderId="6" xfId="0" applyNumberFormat="1" applyFont="1" applyBorder="1" applyAlignment="1">
      <alignment horizontal="center"/>
    </xf>
    <xf numFmtId="9" fontId="58" fillId="0" borderId="2" xfId="0" applyNumberFormat="1" applyFont="1" applyBorder="1" applyAlignment="1">
      <alignment horizontal="center"/>
    </xf>
    <xf numFmtId="166" fontId="58" fillId="0" borderId="2" xfId="4" applyNumberFormat="1" applyFont="1" applyFill="1" applyBorder="1" applyAlignment="1" applyProtection="1">
      <alignment horizontal="right"/>
    </xf>
    <xf numFmtId="1" fontId="58" fillId="0" borderId="2" xfId="0" applyNumberFormat="1" applyFont="1" applyBorder="1" applyAlignment="1">
      <alignment horizontal="center"/>
    </xf>
    <xf numFmtId="168" fontId="30" fillId="7" borderId="2" xfId="0" applyNumberFormat="1" applyFont="1" applyFill="1" applyBorder="1" applyAlignment="1">
      <alignment horizontal="center"/>
    </xf>
    <xf numFmtId="168" fontId="30" fillId="7" borderId="2" xfId="0" applyNumberFormat="1" applyFont="1" applyFill="1" applyBorder="1" applyAlignment="1">
      <alignment horizontal="center" vertical="center" wrapText="1"/>
    </xf>
    <xf numFmtId="168" fontId="27" fillId="3" borderId="3" xfId="0" applyNumberFormat="1" applyFont="1" applyFill="1" applyBorder="1" applyAlignment="1">
      <alignment horizontal="center" vertical="center"/>
    </xf>
    <xf numFmtId="168" fontId="14" fillId="0" borderId="2" xfId="0" applyNumberFormat="1" applyFont="1" applyBorder="1" applyAlignment="1">
      <alignment horizontal="center" vertical="center"/>
    </xf>
    <xf numFmtId="168" fontId="14" fillId="0" borderId="0" xfId="0" applyNumberFormat="1" applyFont="1"/>
    <xf numFmtId="1" fontId="58" fillId="0" borderId="2" xfId="0" applyNumberFormat="1" applyFont="1" applyBorder="1" applyAlignment="1">
      <alignment horizontal="center" vertical="center"/>
    </xf>
    <xf numFmtId="0" fontId="18" fillId="0" borderId="6" xfId="0" applyFont="1" applyBorder="1" applyAlignment="1">
      <alignment horizontal="center" wrapText="1"/>
    </xf>
    <xf numFmtId="0" fontId="58" fillId="0" borderId="2" xfId="0" applyFont="1" applyBorder="1"/>
    <xf numFmtId="3" fontId="18" fillId="0" borderId="6" xfId="10" applyNumberFormat="1" applyFont="1" applyFill="1" applyBorder="1" applyAlignment="1" applyProtection="1">
      <alignment horizontal="center" vertical="center"/>
    </xf>
    <xf numFmtId="166" fontId="18" fillId="0" borderId="6" xfId="10" applyNumberFormat="1" applyFont="1" applyFill="1" applyBorder="1" applyAlignment="1" applyProtection="1">
      <alignment horizontal="right"/>
    </xf>
    <xf numFmtId="3" fontId="18" fillId="0" borderId="6" xfId="10" applyNumberFormat="1" applyFont="1" applyFill="1" applyBorder="1" applyAlignment="1" applyProtection="1">
      <alignment horizontal="right"/>
    </xf>
    <xf numFmtId="0" fontId="58" fillId="0" borderId="2" xfId="0" applyFont="1" applyBorder="1" applyAlignment="1">
      <alignment horizontal="center" vertical="center" wrapText="1"/>
    </xf>
    <xf numFmtId="3" fontId="58" fillId="0" borderId="6" xfId="10" applyNumberFormat="1" applyFont="1" applyFill="1" applyBorder="1" applyAlignment="1" applyProtection="1">
      <alignment horizontal="center" vertical="center"/>
    </xf>
    <xf numFmtId="166" fontId="58" fillId="0" borderId="6" xfId="10" applyNumberFormat="1" applyFont="1" applyFill="1" applyBorder="1" applyAlignment="1" applyProtection="1">
      <alignment horizontal="right"/>
    </xf>
    <xf numFmtId="3" fontId="58" fillId="0" borderId="6" xfId="10" applyNumberFormat="1" applyFont="1" applyFill="1" applyBorder="1" applyAlignment="1" applyProtection="1">
      <alignment horizontal="right"/>
    </xf>
    <xf numFmtId="3" fontId="58" fillId="0" borderId="6" xfId="10" applyNumberFormat="1" applyFont="1" applyFill="1" applyBorder="1" applyProtection="1"/>
    <xf numFmtId="0" fontId="58" fillId="0" borderId="2" xfId="0" applyFont="1" applyBorder="1" applyAlignment="1">
      <alignment horizontal="center"/>
    </xf>
    <xf numFmtId="0" fontId="58" fillId="0" borderId="2" xfId="0" applyFont="1" applyBorder="1" applyAlignment="1">
      <alignment horizontal="center" wrapText="1"/>
    </xf>
    <xf numFmtId="0" fontId="21" fillId="3" borderId="3" xfId="0" applyFont="1" applyFill="1" applyBorder="1" applyAlignment="1">
      <alignment horizontal="center" vertical="center" wrapText="1"/>
    </xf>
    <xf numFmtId="0" fontId="14" fillId="0" borderId="9" xfId="0" applyFont="1" applyBorder="1" applyAlignment="1">
      <alignment horizontal="left" vertical="center"/>
    </xf>
    <xf numFmtId="0" fontId="14" fillId="0" borderId="0" xfId="0" applyFont="1" applyAlignment="1">
      <alignment horizontal="left" vertical="center"/>
    </xf>
    <xf numFmtId="0" fontId="14" fillId="0" borderId="11" xfId="0" applyFont="1" applyBorder="1" applyAlignment="1">
      <alignment horizontal="left" vertical="center"/>
    </xf>
    <xf numFmtId="0" fontId="14" fillId="0" borderId="7" xfId="0" applyFont="1" applyBorder="1" applyAlignment="1">
      <alignment horizontal="left" vertical="center"/>
    </xf>
    <xf numFmtId="0" fontId="14" fillId="0" borderId="13" xfId="0" applyFont="1" applyBorder="1" applyAlignment="1">
      <alignment horizontal="left" vertical="center"/>
    </xf>
    <xf numFmtId="0" fontId="14" fillId="0" borderId="14" xfId="0" applyFont="1" applyBorder="1" applyAlignment="1">
      <alignment horizontal="left" vertical="center"/>
    </xf>
    <xf numFmtId="0" fontId="54" fillId="0" borderId="4" xfId="74" applyFont="1" applyFill="1" applyBorder="1" applyAlignment="1" applyProtection="1">
      <alignment horizontal="left" vertical="center"/>
    </xf>
    <xf numFmtId="0" fontId="14" fillId="0" borderId="5" xfId="0" applyFont="1" applyBorder="1" applyAlignment="1">
      <alignment horizontal="left" vertical="center"/>
    </xf>
    <xf numFmtId="0" fontId="14" fillId="0" borderId="12" xfId="0" applyFont="1" applyBorder="1" applyAlignment="1">
      <alignment horizontal="left" vertical="center"/>
    </xf>
    <xf numFmtId="0" fontId="14" fillId="0" borderId="0" xfId="0" applyFont="1" applyAlignment="1">
      <alignment horizontal="center" vertical="center"/>
    </xf>
    <xf numFmtId="0" fontId="51" fillId="0" borderId="20" xfId="0" applyFont="1" applyBorder="1" applyAlignment="1">
      <alignment horizontal="center" vertical="center" wrapText="1"/>
    </xf>
    <xf numFmtId="0" fontId="51" fillId="0" borderId="21" xfId="0" applyFont="1" applyBorder="1" applyAlignment="1">
      <alignment horizontal="center" vertical="center" wrapText="1"/>
    </xf>
  </cellXfs>
  <cellStyles count="82">
    <cellStyle name="%" xfId="20" xr:uid="{00000000-0005-0000-0000-000000000000}"/>
    <cellStyle name="Comma" xfId="4" builtinId="3"/>
    <cellStyle name="Comma 2" xfId="10" xr:uid="{00000000-0005-0000-0000-000002000000}"/>
    <cellStyle name="Comma 2 2" xfId="66" xr:uid="{00000000-0005-0000-0000-000003000000}"/>
    <cellStyle name="Comma 3" xfId="22" xr:uid="{00000000-0005-0000-0000-000004000000}"/>
    <cellStyle name="Comma 3 2" xfId="73" xr:uid="{00000000-0005-0000-0000-000005000000}"/>
    <cellStyle name="Comma 4" xfId="63" xr:uid="{00000000-0005-0000-0000-000006000000}"/>
    <cellStyle name="Comma 7" xfId="7" xr:uid="{00000000-0005-0000-0000-000007000000}"/>
    <cellStyle name="Comma 7 2" xfId="12" xr:uid="{00000000-0005-0000-0000-000008000000}"/>
    <cellStyle name="Hyperlink" xfId="74" builtinId="8"/>
    <cellStyle name="Hyperlink 2" xfId="1" xr:uid="{00000000-0005-0000-0000-000009000000}"/>
    <cellStyle name="Hyperlink 3" xfId="75" xr:uid="{D553E953-A655-4032-A976-961D4D1EDBF3}"/>
    <cellStyle name="Hyperlink 4" xfId="81" xr:uid="{F9B42D68-4D60-4485-873B-AC2626723015}"/>
    <cellStyle name="Normal" xfId="0" builtinId="0"/>
    <cellStyle name="Normal 10" xfId="19" xr:uid="{00000000-0005-0000-0000-00000B000000}"/>
    <cellStyle name="Normal 10 2" xfId="72" xr:uid="{00000000-0005-0000-0000-00000C000000}"/>
    <cellStyle name="Normal 15" xfId="17" xr:uid="{00000000-0005-0000-0000-00000D000000}"/>
    <cellStyle name="Normal 15 2" xfId="70" xr:uid="{00000000-0005-0000-0000-00000E000000}"/>
    <cellStyle name="Normal 2" xfId="6" xr:uid="{00000000-0005-0000-0000-00000F000000}"/>
    <cellStyle name="Normal 2 2" xfId="16" xr:uid="{00000000-0005-0000-0000-000010000000}"/>
    <cellStyle name="Normal 2 3" xfId="18" xr:uid="{00000000-0005-0000-0000-000011000000}"/>
    <cellStyle name="Normal 2 3 2" xfId="71" xr:uid="{00000000-0005-0000-0000-000012000000}"/>
    <cellStyle name="Normal 2 4" xfId="65" xr:uid="{00000000-0005-0000-0000-000013000000}"/>
    <cellStyle name="Normal 2 5" xfId="25" xr:uid="{00000000-0005-0000-0000-000014000000}"/>
    <cellStyle name="Normal 28" xfId="23" xr:uid="{00000000-0005-0000-0000-000015000000}"/>
    <cellStyle name="Normal 3" xfId="13" xr:uid="{00000000-0005-0000-0000-000016000000}"/>
    <cellStyle name="Normal 3 2" xfId="67" xr:uid="{00000000-0005-0000-0000-000017000000}"/>
    <cellStyle name="Normal 3 3" xfId="76" xr:uid="{C6820B98-231E-4AD2-8824-FD25A1100F48}"/>
    <cellStyle name="Normal 4" xfId="14" xr:uid="{00000000-0005-0000-0000-000018000000}"/>
    <cellStyle name="Normal 4 2" xfId="68" xr:uid="{00000000-0005-0000-0000-000019000000}"/>
    <cellStyle name="Normal 4 3" xfId="77" xr:uid="{47EB4121-1450-4465-981C-FB3D7E347836}"/>
    <cellStyle name="Normal 5" xfId="15" xr:uid="{00000000-0005-0000-0000-00001A000000}"/>
    <cellStyle name="Normal 5 2" xfId="69" xr:uid="{00000000-0005-0000-0000-00001B000000}"/>
    <cellStyle name="Normal 6" xfId="62" xr:uid="{00000000-0005-0000-0000-00001C000000}"/>
    <cellStyle name="Normal 7" xfId="24" xr:uid="{00000000-0005-0000-0000-00001D000000}"/>
    <cellStyle name="Normal 8" xfId="78" xr:uid="{9757656E-F6A4-4178-BC55-B0C44EB6D290}"/>
    <cellStyle name="Normal 9" xfId="79" xr:uid="{AD63269D-763A-44CF-855A-5C69192F2DC6}"/>
    <cellStyle name="Normal_AD1007_1 2" xfId="2" xr:uid="{00000000-0005-0000-0000-00001E000000}"/>
    <cellStyle name="Normal_Sand_Arlista_04-01-19 vegleges" xfId="8" xr:uid="{00000000-0005-0000-0000-00001F000000}"/>
    <cellStyle name="Percent" xfId="5" builtinId="5"/>
    <cellStyle name="Percent 2" xfId="3" xr:uid="{00000000-0005-0000-0000-000021000000}"/>
    <cellStyle name="Percent 2 2" xfId="9" xr:uid="{00000000-0005-0000-0000-000022000000}"/>
    <cellStyle name="Percent 3" xfId="11" xr:uid="{00000000-0005-0000-0000-000023000000}"/>
    <cellStyle name="Percent 4" xfId="64" xr:uid="{00000000-0005-0000-0000-000024000000}"/>
    <cellStyle name="Percent 5" xfId="80" xr:uid="{D60DCF8D-221F-43D6-A73F-CB5E8FA30D3F}"/>
    <cellStyle name="SAPBorder" xfId="44" xr:uid="{00000000-0005-0000-0000-000025000000}"/>
    <cellStyle name="SAPDataCell" xfId="27" xr:uid="{00000000-0005-0000-0000-000026000000}"/>
    <cellStyle name="SAPDataTotalCell" xfId="28" xr:uid="{00000000-0005-0000-0000-000027000000}"/>
    <cellStyle name="SAPDimensionCell" xfId="26" xr:uid="{00000000-0005-0000-0000-000028000000}"/>
    <cellStyle name="SAPEditableDataCell" xfId="29" xr:uid="{00000000-0005-0000-0000-000029000000}"/>
    <cellStyle name="SAPEditableDataTotalCell" xfId="32" xr:uid="{00000000-0005-0000-0000-00002A000000}"/>
    <cellStyle name="SAPEmphasized" xfId="52" xr:uid="{00000000-0005-0000-0000-00002B000000}"/>
    <cellStyle name="SAPEmphasizedEditableDataCell" xfId="54" xr:uid="{00000000-0005-0000-0000-00002C000000}"/>
    <cellStyle name="SAPEmphasizedEditableDataTotalCell" xfId="55" xr:uid="{00000000-0005-0000-0000-00002D000000}"/>
    <cellStyle name="SAPEmphasizedLockedDataCell" xfId="58" xr:uid="{00000000-0005-0000-0000-00002E000000}"/>
    <cellStyle name="SAPEmphasizedLockedDataTotalCell" xfId="59" xr:uid="{00000000-0005-0000-0000-00002F000000}"/>
    <cellStyle name="SAPEmphasizedReadonlyDataCell" xfId="56" xr:uid="{00000000-0005-0000-0000-000030000000}"/>
    <cellStyle name="SAPEmphasizedReadonlyDataTotalCell" xfId="57" xr:uid="{00000000-0005-0000-0000-000031000000}"/>
    <cellStyle name="SAPEmphasizedTotal" xfId="53" xr:uid="{00000000-0005-0000-0000-000032000000}"/>
    <cellStyle name="SAPExceptionLevel1" xfId="35" xr:uid="{00000000-0005-0000-0000-000033000000}"/>
    <cellStyle name="SAPExceptionLevel2" xfId="36" xr:uid="{00000000-0005-0000-0000-000034000000}"/>
    <cellStyle name="SAPExceptionLevel3" xfId="37" xr:uid="{00000000-0005-0000-0000-000035000000}"/>
    <cellStyle name="SAPExceptionLevel4" xfId="38" xr:uid="{00000000-0005-0000-0000-000036000000}"/>
    <cellStyle name="SAPExceptionLevel5" xfId="39" xr:uid="{00000000-0005-0000-0000-000037000000}"/>
    <cellStyle name="SAPExceptionLevel6" xfId="40" xr:uid="{00000000-0005-0000-0000-000038000000}"/>
    <cellStyle name="SAPExceptionLevel7" xfId="41" xr:uid="{00000000-0005-0000-0000-000039000000}"/>
    <cellStyle name="SAPExceptionLevel8" xfId="42" xr:uid="{00000000-0005-0000-0000-00003A000000}"/>
    <cellStyle name="SAPExceptionLevel9" xfId="43" xr:uid="{00000000-0005-0000-0000-00003B000000}"/>
    <cellStyle name="SAPFormula" xfId="61" xr:uid="{00000000-0005-0000-0000-00003C000000}"/>
    <cellStyle name="SAPHierarchyCell0" xfId="47" xr:uid="{00000000-0005-0000-0000-00003D000000}"/>
    <cellStyle name="SAPHierarchyCell1" xfId="48" xr:uid="{00000000-0005-0000-0000-00003E000000}"/>
    <cellStyle name="SAPHierarchyCell2" xfId="49" xr:uid="{00000000-0005-0000-0000-00003F000000}"/>
    <cellStyle name="SAPHierarchyCell3" xfId="50" xr:uid="{00000000-0005-0000-0000-000040000000}"/>
    <cellStyle name="SAPHierarchyCell4" xfId="51" xr:uid="{00000000-0005-0000-0000-000041000000}"/>
    <cellStyle name="SAPLockedDataCell" xfId="31" xr:uid="{00000000-0005-0000-0000-000042000000}"/>
    <cellStyle name="SAPLockedDataTotalCell" xfId="34" xr:uid="{00000000-0005-0000-0000-000043000000}"/>
    <cellStyle name="SAPMemberCell" xfId="45" xr:uid="{00000000-0005-0000-0000-000044000000}"/>
    <cellStyle name="SAPMemberTotalCell" xfId="46" xr:uid="{00000000-0005-0000-0000-000045000000}"/>
    <cellStyle name="SAPMessageText" xfId="60" xr:uid="{00000000-0005-0000-0000-000046000000}"/>
    <cellStyle name="SAPReadonlyDataCell" xfId="30" xr:uid="{00000000-0005-0000-0000-000047000000}"/>
    <cellStyle name="SAPReadonlyDataTotalCell" xfId="33" xr:uid="{00000000-0005-0000-0000-000048000000}"/>
    <cellStyle name="Style 1" xfId="21" xr:uid="{00000000-0005-0000-0000-000049000000}"/>
  </cellStyles>
  <dxfs count="0"/>
  <tableStyles count="0" defaultTableStyle="TableStyleMedium9" defaultPivotStyle="PivotStyleLight16"/>
  <colors>
    <mruColors>
      <color rgb="FFFFFF66"/>
      <color rgb="FFFFFF99"/>
      <color rgb="FFFF9900"/>
      <color rgb="FFFF4B4B"/>
      <color rgb="FFCC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746308</xdr:colOff>
      <xdr:row>3</xdr:row>
      <xdr:rowOff>163331</xdr:rowOff>
    </xdr:to>
    <xdr:pic>
      <xdr:nvPicPr>
        <xdr:cNvPr id="3" name="Picture 2" descr="UFS logo.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4200072" y="0"/>
          <a:ext cx="1606959" cy="8164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35718</xdr:colOff>
      <xdr:row>0</xdr:row>
      <xdr:rowOff>6351</xdr:rowOff>
    </xdr:from>
    <xdr:to>
      <xdr:col>1</xdr:col>
      <xdr:colOff>439577</xdr:colOff>
      <xdr:row>3</xdr:row>
      <xdr:rowOff>104982</xdr:rowOff>
    </xdr:to>
    <xdr:pic>
      <xdr:nvPicPr>
        <xdr:cNvPr id="2" name="Picture 1" descr="UFS logo.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35718" y="6351"/>
          <a:ext cx="1164430" cy="6623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unileverfoodsolutions.hu/"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12"/>
  <sheetViews>
    <sheetView workbookViewId="0"/>
  </sheetViews>
  <sheetFormatPr defaultRowHeight="12.5"/>
  <sheetData>
    <row r="1" spans="1:1">
      <c r="A1" s="1" t="s">
        <v>41</v>
      </c>
    </row>
    <row r="2" spans="1:1" ht="409.5">
      <c r="A2" s="2" t="s">
        <v>42</v>
      </c>
    </row>
    <row r="3" spans="1:1">
      <c r="A3" s="1" t="s">
        <v>43</v>
      </c>
    </row>
    <row r="4" spans="1:1">
      <c r="A4" s="1" t="s">
        <v>44</v>
      </c>
    </row>
    <row r="5" spans="1:1" ht="409.5">
      <c r="A5" s="2" t="s">
        <v>45</v>
      </c>
    </row>
    <row r="6" spans="1:1">
      <c r="A6" s="1" t="s">
        <v>46</v>
      </c>
    </row>
    <row r="7" spans="1:1">
      <c r="A7" s="1" t="s">
        <v>47</v>
      </c>
    </row>
    <row r="8" spans="1:1">
      <c r="A8" s="1" t="s">
        <v>48</v>
      </c>
    </row>
    <row r="9" spans="1:1">
      <c r="A9" s="1" t="s">
        <v>49</v>
      </c>
    </row>
    <row r="10" spans="1:1" ht="409.5">
      <c r="A10" s="2" t="s">
        <v>50</v>
      </c>
    </row>
    <row r="12" spans="1:1">
      <c r="A12">
        <v>149717</v>
      </c>
    </row>
  </sheetData>
  <phoneticPr fontId="7"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9900"/>
  </sheetPr>
  <dimension ref="A1:R160"/>
  <sheetViews>
    <sheetView showGridLines="0" tabSelected="1" showRuler="0" zoomScale="80" zoomScaleNormal="80" zoomScaleSheetLayoutView="50" zoomScalePageLayoutView="60" workbookViewId="0">
      <pane ySplit="6" topLeftCell="A119" activePane="bottomLeft" state="frozen"/>
      <selection activeCell="E1" sqref="E1"/>
      <selection pane="bottomLeft" activeCell="B120" sqref="B120:B122"/>
    </sheetView>
  </sheetViews>
  <sheetFormatPr defaultColWidth="9.453125" defaultRowHeight="17.25" customHeight="1"/>
  <cols>
    <col min="1" max="1" width="12.453125" style="32" customWidth="1"/>
    <col min="2" max="2" width="64.1796875" style="33" customWidth="1"/>
    <col min="3" max="3" width="44.54296875" style="33" bestFit="1" customWidth="1"/>
    <col min="4" max="4" width="18.54296875" style="34" bestFit="1" customWidth="1"/>
    <col min="5" max="5" width="10.453125" style="30" customWidth="1"/>
    <col min="6" max="6" width="11.453125" style="85" bestFit="1" customWidth="1"/>
    <col min="7" max="7" width="8.26953125" style="35" bestFit="1" customWidth="1"/>
    <col min="8" max="8" width="12.1796875" style="35" bestFit="1" customWidth="1"/>
    <col min="9" max="9" width="8" style="36" customWidth="1"/>
    <col min="10" max="10" width="8.54296875" style="37" bestFit="1" customWidth="1"/>
    <col min="11" max="11" width="8.1796875" style="30" customWidth="1"/>
    <col min="12" max="12" width="8.7265625" style="30" customWidth="1"/>
    <col min="13" max="13" width="13.453125" style="38" customWidth="1"/>
    <col min="14" max="14" width="6.54296875" style="30" customWidth="1"/>
    <col min="15" max="15" width="18.54296875" style="30" customWidth="1"/>
    <col min="16" max="16" width="18.54296875" style="102" customWidth="1"/>
    <col min="17" max="17" width="12.81640625" style="102" customWidth="1"/>
    <col min="18" max="18" width="9.453125" style="7"/>
    <col min="19" max="20" width="9.453125" style="7" customWidth="1"/>
    <col min="21" max="16384" width="9.453125" style="7"/>
  </cols>
  <sheetData>
    <row r="1" spans="1:18" ht="17.25" customHeight="1">
      <c r="A1" s="9"/>
      <c r="B1" s="10"/>
      <c r="C1" s="10"/>
      <c r="D1" s="11"/>
      <c r="E1" s="5"/>
      <c r="F1" s="83"/>
      <c r="G1" s="12"/>
      <c r="H1" s="13"/>
      <c r="I1" s="14"/>
      <c r="J1" s="7"/>
      <c r="K1" s="5"/>
      <c r="L1" s="5"/>
      <c r="M1" s="8"/>
      <c r="N1" s="5"/>
      <c r="O1" s="5"/>
      <c r="P1" s="5"/>
      <c r="Q1" s="5"/>
    </row>
    <row r="2" spans="1:18" ht="17.25" customHeight="1">
      <c r="A2" s="9"/>
      <c r="B2" s="10"/>
      <c r="C2" s="10"/>
      <c r="D2" s="139"/>
      <c r="E2" s="138"/>
      <c r="F2" s="83"/>
      <c r="G2" s="83"/>
      <c r="H2" s="83"/>
      <c r="I2" s="14"/>
      <c r="J2" s="7"/>
      <c r="K2" s="5"/>
      <c r="L2" s="5"/>
      <c r="M2" s="8"/>
      <c r="N2" s="5"/>
      <c r="O2" s="5"/>
      <c r="P2" s="5"/>
      <c r="Q2" s="5"/>
    </row>
    <row r="3" spans="1:18" ht="17.25" customHeight="1">
      <c r="A3" s="9"/>
      <c r="B3" s="10"/>
      <c r="C3" s="10"/>
      <c r="D3" s="11"/>
      <c r="E3" s="5"/>
      <c r="F3" s="83"/>
      <c r="G3" s="12"/>
      <c r="H3" s="13"/>
      <c r="I3" s="14"/>
      <c r="J3" s="7"/>
      <c r="K3" s="5"/>
      <c r="L3" s="5"/>
      <c r="M3" s="8"/>
      <c r="N3" s="5"/>
      <c r="O3" s="5"/>
      <c r="P3" s="5"/>
      <c r="Q3" s="5"/>
    </row>
    <row r="4" spans="1:18" ht="17.25" customHeight="1">
      <c r="A4" s="9"/>
      <c r="B4" s="3"/>
      <c r="C4" s="3"/>
      <c r="D4" s="4"/>
      <c r="E4" s="5"/>
      <c r="F4" s="84"/>
      <c r="G4" s="15"/>
      <c r="H4" s="15"/>
      <c r="I4" s="6"/>
      <c r="J4" s="7"/>
      <c r="K4" s="5"/>
      <c r="L4" s="5"/>
      <c r="M4" s="8"/>
      <c r="N4" s="5"/>
      <c r="O4" s="5"/>
      <c r="P4" s="5"/>
      <c r="Q4" s="5"/>
    </row>
    <row r="5" spans="1:18" ht="16.5">
      <c r="A5" s="92" t="s">
        <v>69</v>
      </c>
      <c r="B5" s="92" t="s">
        <v>0</v>
      </c>
      <c r="C5" s="92" t="s">
        <v>142</v>
      </c>
      <c r="D5" s="92" t="s">
        <v>78</v>
      </c>
      <c r="E5" s="92" t="s">
        <v>1</v>
      </c>
      <c r="F5" s="140" t="s">
        <v>88</v>
      </c>
      <c r="G5" s="140" t="s">
        <v>366</v>
      </c>
      <c r="H5" s="92" t="s">
        <v>40</v>
      </c>
      <c r="I5" s="92" t="s">
        <v>12</v>
      </c>
      <c r="J5" s="92" t="s">
        <v>3</v>
      </c>
      <c r="K5" s="92" t="s">
        <v>4</v>
      </c>
      <c r="L5" s="92" t="s">
        <v>5</v>
      </c>
      <c r="M5" s="96" t="s">
        <v>161</v>
      </c>
      <c r="N5" s="92" t="s">
        <v>7</v>
      </c>
      <c r="O5" s="100" t="s">
        <v>8</v>
      </c>
      <c r="P5" s="100" t="s">
        <v>233</v>
      </c>
      <c r="Q5" s="100" t="s">
        <v>9</v>
      </c>
    </row>
    <row r="6" spans="1:18" ht="17.149999999999999" customHeight="1">
      <c r="A6" s="93"/>
      <c r="B6" s="93"/>
      <c r="C6" s="93"/>
      <c r="D6" s="93"/>
      <c r="E6" s="93" t="s">
        <v>10</v>
      </c>
      <c r="F6" s="141"/>
      <c r="G6" s="141"/>
      <c r="H6" s="93"/>
      <c r="I6" s="93"/>
      <c r="J6" s="93" t="s">
        <v>13</v>
      </c>
      <c r="K6" s="93" t="s">
        <v>14</v>
      </c>
      <c r="L6" s="93" t="s">
        <v>15</v>
      </c>
      <c r="M6" s="93" t="s">
        <v>162</v>
      </c>
      <c r="N6" s="93" t="s">
        <v>17</v>
      </c>
      <c r="O6" s="101"/>
      <c r="P6" s="101" t="s">
        <v>8</v>
      </c>
      <c r="Q6" s="101" t="s">
        <v>18</v>
      </c>
    </row>
    <row r="7" spans="1:18" s="45" customFormat="1" ht="15">
      <c r="A7" s="66"/>
      <c r="B7" s="90" t="s">
        <v>58</v>
      </c>
      <c r="C7" s="70"/>
      <c r="D7" s="71"/>
      <c r="E7" s="72"/>
      <c r="F7" s="142"/>
      <c r="G7" s="73"/>
      <c r="H7" s="73"/>
      <c r="I7" s="74"/>
      <c r="J7" s="75"/>
      <c r="K7" s="76"/>
      <c r="L7" s="76"/>
      <c r="M7" s="77"/>
      <c r="N7" s="76"/>
      <c r="O7" s="76"/>
      <c r="P7" s="76"/>
      <c r="Q7" s="78"/>
    </row>
    <row r="8" spans="1:18" s="16" customFormat="1" ht="17.149999999999999" customHeight="1">
      <c r="A8" s="86">
        <v>18031102</v>
      </c>
      <c r="B8" s="43" t="s">
        <v>157</v>
      </c>
      <c r="C8" s="43" t="s">
        <v>374</v>
      </c>
      <c r="D8" s="196"/>
      <c r="E8" s="69">
        <v>3</v>
      </c>
      <c r="F8" s="213">
        <v>11235</v>
      </c>
      <c r="G8" s="213"/>
      <c r="H8" s="215">
        <f t="shared" ref="H8:H14" si="0">+F8+G8</f>
        <v>11235</v>
      </c>
      <c r="I8" s="88">
        <f t="shared" ref="I8:I14" si="1">+H8*(1+J8)</f>
        <v>14268.45</v>
      </c>
      <c r="J8" s="216">
        <v>0.27</v>
      </c>
      <c r="K8" s="197">
        <v>1</v>
      </c>
      <c r="L8" s="197">
        <v>108</v>
      </c>
      <c r="M8" s="244"/>
      <c r="N8" s="197">
        <v>18</v>
      </c>
      <c r="O8" s="194" t="s">
        <v>471</v>
      </c>
      <c r="P8" s="194" t="s">
        <v>471</v>
      </c>
      <c r="Q8" s="197">
        <v>21039090</v>
      </c>
    </row>
    <row r="9" spans="1:18" s="16" customFormat="1" ht="17.149999999999999" customHeight="1">
      <c r="A9" s="86">
        <v>14438401</v>
      </c>
      <c r="B9" s="43" t="s">
        <v>163</v>
      </c>
      <c r="C9" s="43" t="s">
        <v>375</v>
      </c>
      <c r="D9" s="196"/>
      <c r="E9" s="69">
        <v>3</v>
      </c>
      <c r="F9" s="213">
        <v>11235</v>
      </c>
      <c r="G9" s="213"/>
      <c r="H9" s="215">
        <f t="shared" si="0"/>
        <v>11235</v>
      </c>
      <c r="I9" s="88">
        <f t="shared" si="1"/>
        <v>14268.45</v>
      </c>
      <c r="J9" s="53">
        <v>0.27</v>
      </c>
      <c r="K9" s="46">
        <v>1</v>
      </c>
      <c r="L9" s="197">
        <v>108</v>
      </c>
      <c r="M9" s="47"/>
      <c r="N9" s="46">
        <v>18</v>
      </c>
      <c r="O9" s="194" t="s">
        <v>472</v>
      </c>
      <c r="P9" s="194" t="s">
        <v>472</v>
      </c>
      <c r="Q9" s="197">
        <v>21041000</v>
      </c>
    </row>
    <row r="10" spans="1:18" s="44" customFormat="1" ht="17.149999999999999" customHeight="1">
      <c r="A10" s="86">
        <v>19683301</v>
      </c>
      <c r="B10" s="43" t="s">
        <v>95</v>
      </c>
      <c r="C10" s="43" t="s">
        <v>80</v>
      </c>
      <c r="D10" s="196" t="s">
        <v>70</v>
      </c>
      <c r="E10" s="69">
        <v>3</v>
      </c>
      <c r="F10" s="213">
        <v>21545</v>
      </c>
      <c r="G10" s="214"/>
      <c r="H10" s="215">
        <f t="shared" si="0"/>
        <v>21545</v>
      </c>
      <c r="I10" s="88">
        <f t="shared" si="1"/>
        <v>27362.15</v>
      </c>
      <c r="J10" s="98">
        <v>0.27</v>
      </c>
      <c r="K10" s="62">
        <v>1</v>
      </c>
      <c r="L10" s="197">
        <v>108</v>
      </c>
      <c r="M10" s="86"/>
      <c r="N10" s="62">
        <v>18</v>
      </c>
      <c r="O10" s="194" t="s">
        <v>473</v>
      </c>
      <c r="P10" s="194" t="s">
        <v>473</v>
      </c>
      <c r="Q10" s="197">
        <v>21041000</v>
      </c>
      <c r="R10" s="16"/>
    </row>
    <row r="11" spans="1:18" s="44" customFormat="1" ht="17.149999999999999" customHeight="1">
      <c r="A11" s="86">
        <v>29684701</v>
      </c>
      <c r="B11" s="43" t="s">
        <v>96</v>
      </c>
      <c r="C11" s="43" t="s">
        <v>81</v>
      </c>
      <c r="D11" s="196" t="s">
        <v>70</v>
      </c>
      <c r="E11" s="69">
        <v>3</v>
      </c>
      <c r="F11" s="213">
        <v>15480</v>
      </c>
      <c r="G11" s="214"/>
      <c r="H11" s="215">
        <f t="shared" si="0"/>
        <v>15480</v>
      </c>
      <c r="I11" s="88">
        <f t="shared" si="1"/>
        <v>19659.599999999999</v>
      </c>
      <c r="J11" s="98">
        <v>0.27</v>
      </c>
      <c r="K11" s="62">
        <v>1</v>
      </c>
      <c r="L11" s="197">
        <v>108</v>
      </c>
      <c r="M11" s="86"/>
      <c r="N11" s="62">
        <v>18</v>
      </c>
      <c r="O11" s="194" t="s">
        <v>474</v>
      </c>
      <c r="P11" s="194" t="s">
        <v>474</v>
      </c>
      <c r="Q11" s="197">
        <v>21041000</v>
      </c>
      <c r="R11" s="16"/>
    </row>
    <row r="12" spans="1:18" s="16" customFormat="1" ht="17.149999999999999" customHeight="1">
      <c r="A12" s="86">
        <v>18034202</v>
      </c>
      <c r="B12" s="43" t="s">
        <v>97</v>
      </c>
      <c r="C12" s="43" t="s">
        <v>376</v>
      </c>
      <c r="D12" s="196" t="s">
        <v>70</v>
      </c>
      <c r="E12" s="69">
        <v>2</v>
      </c>
      <c r="F12" s="213">
        <v>12730</v>
      </c>
      <c r="G12" s="213"/>
      <c r="H12" s="215">
        <f t="shared" si="0"/>
        <v>12730</v>
      </c>
      <c r="I12" s="88">
        <f t="shared" si="1"/>
        <v>16167.1</v>
      </c>
      <c r="J12" s="53">
        <v>0.27</v>
      </c>
      <c r="K12" s="46">
        <v>3</v>
      </c>
      <c r="L12" s="197">
        <v>240</v>
      </c>
      <c r="M12" s="47"/>
      <c r="N12" s="46">
        <v>15</v>
      </c>
      <c r="O12" s="194" t="s">
        <v>475</v>
      </c>
      <c r="P12" s="194" t="s">
        <v>476</v>
      </c>
      <c r="Q12" s="197">
        <v>21039090</v>
      </c>
    </row>
    <row r="13" spans="1:18" s="16" customFormat="1" ht="17.149999999999999" customHeight="1">
      <c r="A13" s="86">
        <v>18034502</v>
      </c>
      <c r="B13" s="43" t="s">
        <v>98</v>
      </c>
      <c r="C13" s="43" t="s">
        <v>377</v>
      </c>
      <c r="D13" s="196" t="s">
        <v>70</v>
      </c>
      <c r="E13" s="69">
        <v>2</v>
      </c>
      <c r="F13" s="213">
        <v>11395</v>
      </c>
      <c r="G13" s="213"/>
      <c r="H13" s="215">
        <f t="shared" si="0"/>
        <v>11395</v>
      </c>
      <c r="I13" s="88">
        <f t="shared" si="1"/>
        <v>14471.65</v>
      </c>
      <c r="J13" s="53">
        <v>0.27</v>
      </c>
      <c r="K13" s="46">
        <v>3</v>
      </c>
      <c r="L13" s="197">
        <v>240</v>
      </c>
      <c r="M13" s="47"/>
      <c r="N13" s="46">
        <v>18</v>
      </c>
      <c r="O13" s="194" t="s">
        <v>477</v>
      </c>
      <c r="P13" s="194" t="s">
        <v>478</v>
      </c>
      <c r="Q13" s="197">
        <v>21041000</v>
      </c>
    </row>
    <row r="14" spans="1:18" s="16" customFormat="1" ht="17.149999999999999" customHeight="1">
      <c r="A14" s="86">
        <v>18034802</v>
      </c>
      <c r="B14" s="43" t="s">
        <v>99</v>
      </c>
      <c r="C14" s="43" t="s">
        <v>378</v>
      </c>
      <c r="D14" s="196" t="s">
        <v>70</v>
      </c>
      <c r="E14" s="69">
        <v>2</v>
      </c>
      <c r="F14" s="213">
        <v>10250</v>
      </c>
      <c r="G14" s="213"/>
      <c r="H14" s="215">
        <f t="shared" si="0"/>
        <v>10250</v>
      </c>
      <c r="I14" s="88">
        <f t="shared" si="1"/>
        <v>13017.5</v>
      </c>
      <c r="J14" s="53">
        <v>0.27</v>
      </c>
      <c r="K14" s="46">
        <v>3</v>
      </c>
      <c r="L14" s="197">
        <v>240</v>
      </c>
      <c r="M14" s="47"/>
      <c r="N14" s="46">
        <v>18</v>
      </c>
      <c r="O14" s="194" t="s">
        <v>479</v>
      </c>
      <c r="P14" s="194" t="s">
        <v>480</v>
      </c>
      <c r="Q14" s="197">
        <v>21041000</v>
      </c>
    </row>
    <row r="15" spans="1:18" s="16" customFormat="1" ht="15">
      <c r="A15" s="66"/>
      <c r="B15" s="193" t="s">
        <v>194</v>
      </c>
      <c r="C15" s="256"/>
      <c r="D15" s="256"/>
      <c r="E15" s="72"/>
      <c r="F15" s="142"/>
      <c r="G15" s="73"/>
      <c r="H15" s="73"/>
      <c r="I15" s="74"/>
      <c r="J15" s="75"/>
      <c r="K15" s="76"/>
      <c r="L15" s="76"/>
      <c r="M15" s="77"/>
      <c r="N15" s="76"/>
      <c r="O15" s="76"/>
      <c r="P15" s="76"/>
      <c r="Q15" s="78"/>
    </row>
    <row r="16" spans="1:18" s="16" customFormat="1" ht="17.149999999999999" customHeight="1">
      <c r="A16" s="112">
        <v>68471387</v>
      </c>
      <c r="B16" s="113" t="s">
        <v>186</v>
      </c>
      <c r="C16" s="43" t="s">
        <v>379</v>
      </c>
      <c r="D16" s="196" t="s">
        <v>70</v>
      </c>
      <c r="E16" s="69">
        <v>3</v>
      </c>
      <c r="F16" s="213">
        <v>25365</v>
      </c>
      <c r="G16" s="213">
        <v>1170</v>
      </c>
      <c r="H16" s="215">
        <f>+F16+G16</f>
        <v>26535</v>
      </c>
      <c r="I16" s="195">
        <f>+H16*(1+J16)</f>
        <v>33699.449999999997</v>
      </c>
      <c r="J16" s="217">
        <v>0.27</v>
      </c>
      <c r="K16" s="136">
        <v>1</v>
      </c>
      <c r="L16" s="197">
        <v>72</v>
      </c>
      <c r="M16" s="137" t="s">
        <v>187</v>
      </c>
      <c r="N16" s="136">
        <v>15</v>
      </c>
      <c r="O16" s="194" t="s">
        <v>284</v>
      </c>
      <c r="P16" s="194" t="s">
        <v>284</v>
      </c>
      <c r="Q16" s="197">
        <v>21041000</v>
      </c>
    </row>
    <row r="17" spans="1:18" s="16" customFormat="1" ht="17.149999999999999" customHeight="1">
      <c r="A17" s="112">
        <v>68470552</v>
      </c>
      <c r="B17" s="113" t="s">
        <v>188</v>
      </c>
      <c r="C17" s="43" t="s">
        <v>380</v>
      </c>
      <c r="D17" s="196" t="s">
        <v>70</v>
      </c>
      <c r="E17" s="69">
        <v>3</v>
      </c>
      <c r="F17" s="213">
        <v>29125</v>
      </c>
      <c r="G17" s="213">
        <v>1170</v>
      </c>
      <c r="H17" s="215">
        <f>+F17+G17</f>
        <v>30295</v>
      </c>
      <c r="I17" s="195">
        <f>+H17*(1+J17)</f>
        <v>38474.65</v>
      </c>
      <c r="J17" s="217">
        <v>0.27</v>
      </c>
      <c r="K17" s="136">
        <v>1</v>
      </c>
      <c r="L17" s="197">
        <v>72</v>
      </c>
      <c r="M17" s="137" t="s">
        <v>187</v>
      </c>
      <c r="N17" s="136">
        <v>15</v>
      </c>
      <c r="O17" s="194" t="s">
        <v>481</v>
      </c>
      <c r="P17" s="194" t="s">
        <v>481</v>
      </c>
      <c r="Q17" s="197">
        <v>21041000</v>
      </c>
    </row>
    <row r="18" spans="1:18" s="16" customFormat="1" ht="17.149999999999999" customHeight="1">
      <c r="A18" s="112">
        <v>67423961</v>
      </c>
      <c r="B18" s="113" t="s">
        <v>189</v>
      </c>
      <c r="C18" s="43" t="s">
        <v>381</v>
      </c>
      <c r="D18" s="196" t="s">
        <v>70</v>
      </c>
      <c r="E18" s="69">
        <v>4</v>
      </c>
      <c r="F18" s="213">
        <v>23570</v>
      </c>
      <c r="G18" s="213">
        <v>1560</v>
      </c>
      <c r="H18" s="215">
        <f>+F18+G18</f>
        <v>25130</v>
      </c>
      <c r="I18" s="195">
        <f>+H18*(1+J18)</f>
        <v>31915.100000000002</v>
      </c>
      <c r="J18" s="217">
        <v>0.27</v>
      </c>
      <c r="K18" s="136">
        <v>1</v>
      </c>
      <c r="L18" s="197">
        <v>39</v>
      </c>
      <c r="M18" s="137" t="s">
        <v>190</v>
      </c>
      <c r="N18" s="136">
        <v>15</v>
      </c>
      <c r="O18" s="194" t="s">
        <v>482</v>
      </c>
      <c r="P18" s="194" t="s">
        <v>482</v>
      </c>
      <c r="Q18" s="197">
        <v>21039090</v>
      </c>
    </row>
    <row r="19" spans="1:18" s="16" customFormat="1" ht="17.149999999999999" customHeight="1">
      <c r="A19" s="112">
        <v>69616821</v>
      </c>
      <c r="B19" s="113" t="s">
        <v>691</v>
      </c>
      <c r="C19" s="43" t="s">
        <v>692</v>
      </c>
      <c r="D19" s="196"/>
      <c r="E19" s="69">
        <v>0.9</v>
      </c>
      <c r="F19" s="213">
        <v>7990</v>
      </c>
      <c r="G19" s="213">
        <f>390*E19</f>
        <v>351</v>
      </c>
      <c r="H19" s="215">
        <f>+F19+G19</f>
        <v>8341</v>
      </c>
      <c r="I19" s="195">
        <f>+H19*(1+J19)</f>
        <v>10593.07</v>
      </c>
      <c r="J19" s="217">
        <v>0.27</v>
      </c>
      <c r="K19" s="136">
        <v>6</v>
      </c>
      <c r="L19" s="197">
        <v>378</v>
      </c>
      <c r="M19" s="137"/>
      <c r="N19" s="136">
        <v>15</v>
      </c>
      <c r="O19" s="194" t="s">
        <v>689</v>
      </c>
      <c r="P19" s="194" t="s">
        <v>690</v>
      </c>
      <c r="Q19" s="197">
        <v>21041000</v>
      </c>
    </row>
    <row r="20" spans="1:18" s="16" customFormat="1" ht="15">
      <c r="A20" s="66"/>
      <c r="B20" s="193" t="s">
        <v>158</v>
      </c>
      <c r="C20" s="193"/>
      <c r="D20" s="71"/>
      <c r="E20" s="72"/>
      <c r="F20" s="142"/>
      <c r="G20" s="73"/>
      <c r="H20" s="73"/>
      <c r="I20" s="74"/>
      <c r="J20" s="75"/>
      <c r="K20" s="76"/>
      <c r="L20" s="76"/>
      <c r="M20" s="77"/>
      <c r="N20" s="76"/>
      <c r="O20" s="76"/>
      <c r="P20" s="76"/>
      <c r="Q20" s="78"/>
    </row>
    <row r="21" spans="1:18" s="16" customFormat="1" ht="17.25" customHeight="1">
      <c r="A21" s="86">
        <v>64879882</v>
      </c>
      <c r="B21" s="43" t="s">
        <v>158</v>
      </c>
      <c r="C21" s="43" t="s">
        <v>686</v>
      </c>
      <c r="D21" s="196"/>
      <c r="E21" s="69">
        <v>2</v>
      </c>
      <c r="F21" s="213">
        <v>3990</v>
      </c>
      <c r="G21" s="213">
        <v>780</v>
      </c>
      <c r="H21" s="215">
        <f>+F21+G21</f>
        <v>4770</v>
      </c>
      <c r="I21" s="195">
        <f>+H21*(1+J21)</f>
        <v>6057.9</v>
      </c>
      <c r="J21" s="53">
        <v>0.27</v>
      </c>
      <c r="K21" s="46">
        <v>6</v>
      </c>
      <c r="L21" s="197">
        <v>288</v>
      </c>
      <c r="M21" s="47"/>
      <c r="N21" s="46">
        <v>24</v>
      </c>
      <c r="O21" s="194" t="s">
        <v>687</v>
      </c>
      <c r="P21" s="194" t="s">
        <v>688</v>
      </c>
      <c r="Q21" s="197">
        <v>21039090</v>
      </c>
    </row>
    <row r="22" spans="1:18" s="16" customFormat="1" ht="17.25" customHeight="1">
      <c r="A22" s="249">
        <v>69697629</v>
      </c>
      <c r="B22" s="227" t="s">
        <v>158</v>
      </c>
      <c r="C22" s="227" t="s">
        <v>382</v>
      </c>
      <c r="D22" s="250" t="s">
        <v>451</v>
      </c>
      <c r="E22" s="229">
        <v>5</v>
      </c>
      <c r="F22" s="251">
        <v>10640</v>
      </c>
      <c r="G22" s="251">
        <v>1950</v>
      </c>
      <c r="H22" s="252">
        <f>+F22+G22</f>
        <v>12590</v>
      </c>
      <c r="I22" s="253">
        <f>+H22*(1+J22)</f>
        <v>15989.300000000001</v>
      </c>
      <c r="J22" s="235">
        <v>0.27</v>
      </c>
      <c r="K22" s="254">
        <v>1</v>
      </c>
      <c r="L22" s="233">
        <v>90</v>
      </c>
      <c r="M22" s="255"/>
      <c r="N22" s="254">
        <v>24</v>
      </c>
      <c r="O22" s="234" t="s">
        <v>304</v>
      </c>
      <c r="P22" s="234" t="s">
        <v>304</v>
      </c>
      <c r="Q22" s="233">
        <v>21039090</v>
      </c>
    </row>
    <row r="23" spans="1:18" s="16" customFormat="1" ht="17.25" customHeight="1">
      <c r="A23" s="86">
        <v>64879885</v>
      </c>
      <c r="B23" s="43" t="s">
        <v>158</v>
      </c>
      <c r="C23" s="43" t="s">
        <v>382</v>
      </c>
      <c r="D23" s="246" t="s">
        <v>452</v>
      </c>
      <c r="E23" s="69">
        <v>5</v>
      </c>
      <c r="F23" s="247">
        <v>9900</v>
      </c>
      <c r="G23" s="247">
        <v>1950</v>
      </c>
      <c r="H23" s="248">
        <f t="shared" ref="H23" si="2">+F23+G23</f>
        <v>11850</v>
      </c>
      <c r="I23" s="195">
        <f t="shared" ref="I23" si="3">+H23*(1+J23)</f>
        <v>15049.5</v>
      </c>
      <c r="J23" s="53">
        <v>0.27</v>
      </c>
      <c r="K23" s="46">
        <v>1</v>
      </c>
      <c r="L23" s="197">
        <v>90</v>
      </c>
      <c r="M23" s="47"/>
      <c r="N23" s="46">
        <v>24</v>
      </c>
      <c r="O23" s="194" t="s">
        <v>304</v>
      </c>
      <c r="P23" s="194" t="s">
        <v>304</v>
      </c>
      <c r="Q23" s="197">
        <v>21039090</v>
      </c>
    </row>
    <row r="24" spans="1:18" s="16" customFormat="1" ht="17.25" customHeight="1">
      <c r="A24" s="86">
        <v>69697204</v>
      </c>
      <c r="B24" s="43" t="s">
        <v>158</v>
      </c>
      <c r="C24" s="43" t="s">
        <v>383</v>
      </c>
      <c r="D24" s="196"/>
      <c r="E24" s="69">
        <v>11</v>
      </c>
      <c r="F24" s="213">
        <v>22180</v>
      </c>
      <c r="G24" s="213">
        <v>4290</v>
      </c>
      <c r="H24" s="215">
        <f t="shared" ref="H24:H25" si="4">+F24+G24</f>
        <v>26470</v>
      </c>
      <c r="I24" s="195">
        <f t="shared" ref="I24:I25" si="5">+H24*(1+J24)</f>
        <v>33616.9</v>
      </c>
      <c r="J24" s="53">
        <v>0.27</v>
      </c>
      <c r="K24" s="46">
        <v>1</v>
      </c>
      <c r="L24" s="197">
        <v>55</v>
      </c>
      <c r="M24" s="47"/>
      <c r="N24" s="46">
        <v>24</v>
      </c>
      <c r="O24" s="194" t="s">
        <v>305</v>
      </c>
      <c r="P24" s="194" t="s">
        <v>305</v>
      </c>
      <c r="Q24" s="197">
        <v>21039090</v>
      </c>
    </row>
    <row r="25" spans="1:18" s="16" customFormat="1" ht="17.25" customHeight="1">
      <c r="A25" s="86">
        <v>69699650</v>
      </c>
      <c r="B25" s="43" t="s">
        <v>158</v>
      </c>
      <c r="C25" s="43" t="s">
        <v>384</v>
      </c>
      <c r="D25" s="196"/>
      <c r="E25" s="69">
        <v>20</v>
      </c>
      <c r="F25" s="213">
        <v>38695</v>
      </c>
      <c r="G25" s="213">
        <v>7800</v>
      </c>
      <c r="H25" s="215">
        <f t="shared" si="4"/>
        <v>46495</v>
      </c>
      <c r="I25" s="195">
        <f t="shared" si="5"/>
        <v>59048.65</v>
      </c>
      <c r="J25" s="53">
        <v>0.27</v>
      </c>
      <c r="K25" s="46">
        <v>1</v>
      </c>
      <c r="L25" s="197">
        <v>16</v>
      </c>
      <c r="M25" s="47"/>
      <c r="N25" s="46">
        <v>24</v>
      </c>
      <c r="O25" s="194" t="s">
        <v>306</v>
      </c>
      <c r="P25" s="194" t="s">
        <v>306</v>
      </c>
      <c r="Q25" s="197">
        <v>21039090</v>
      </c>
    </row>
    <row r="26" spans="1:18" s="16" customFormat="1" ht="15">
      <c r="A26" s="66"/>
      <c r="B26" s="193" t="s">
        <v>196</v>
      </c>
      <c r="C26" s="193"/>
      <c r="D26" s="71"/>
      <c r="E26" s="72"/>
      <c r="F26" s="142"/>
      <c r="G26" s="73"/>
      <c r="H26" s="73"/>
      <c r="I26" s="74"/>
      <c r="J26" s="75"/>
      <c r="K26" s="76"/>
      <c r="L26" s="76"/>
      <c r="M26" s="77"/>
      <c r="N26" s="76"/>
      <c r="O26" s="76"/>
      <c r="P26" s="76"/>
      <c r="Q26" s="78"/>
    </row>
    <row r="27" spans="1:18" s="16" customFormat="1" ht="17.25" customHeight="1">
      <c r="A27" s="86">
        <v>69733972</v>
      </c>
      <c r="B27" s="43" t="s">
        <v>101</v>
      </c>
      <c r="C27" s="43" t="s">
        <v>385</v>
      </c>
      <c r="D27" s="196"/>
      <c r="E27" s="69">
        <v>1</v>
      </c>
      <c r="F27" s="213">
        <v>5280</v>
      </c>
      <c r="G27" s="213">
        <v>390</v>
      </c>
      <c r="H27" s="215">
        <f>+F27+G27</f>
        <v>5670</v>
      </c>
      <c r="I27" s="88">
        <f>+H27*(1+J27)</f>
        <v>7200.9000000000005</v>
      </c>
      <c r="J27" s="53">
        <v>0.27</v>
      </c>
      <c r="K27" s="46">
        <v>6</v>
      </c>
      <c r="L27" s="197">
        <v>486</v>
      </c>
      <c r="M27" s="47"/>
      <c r="N27" s="46">
        <v>24</v>
      </c>
      <c r="O27" s="194" t="s">
        <v>483</v>
      </c>
      <c r="P27" s="194" t="s">
        <v>484</v>
      </c>
      <c r="Q27" s="197">
        <v>21039090</v>
      </c>
    </row>
    <row r="28" spans="1:18" s="16" customFormat="1" ht="17.25" customHeight="1">
      <c r="A28" s="86">
        <v>64362971</v>
      </c>
      <c r="B28" s="43" t="s">
        <v>630</v>
      </c>
      <c r="C28" s="43" t="s">
        <v>629</v>
      </c>
      <c r="D28" s="196"/>
      <c r="E28" s="69">
        <v>0.6</v>
      </c>
      <c r="F28" s="213">
        <v>3760</v>
      </c>
      <c r="G28" s="213">
        <v>234</v>
      </c>
      <c r="H28" s="215">
        <f>+F28+G28</f>
        <v>3994</v>
      </c>
      <c r="I28" s="88">
        <f>+H28*(1+J28)</f>
        <v>5072.38</v>
      </c>
      <c r="J28" s="53">
        <v>0.27</v>
      </c>
      <c r="K28" s="46">
        <v>6</v>
      </c>
      <c r="L28" s="197">
        <v>480</v>
      </c>
      <c r="M28" s="47"/>
      <c r="N28" s="46">
        <v>15</v>
      </c>
      <c r="O28" s="194" t="s">
        <v>632</v>
      </c>
      <c r="P28" s="194" t="s">
        <v>631</v>
      </c>
      <c r="Q28" s="197">
        <v>21039090</v>
      </c>
    </row>
    <row r="29" spans="1:18" s="16" customFormat="1" ht="15">
      <c r="A29" s="66"/>
      <c r="B29" s="193" t="s">
        <v>30</v>
      </c>
      <c r="C29" s="193"/>
      <c r="D29" s="71"/>
      <c r="E29" s="72"/>
      <c r="F29" s="142"/>
      <c r="G29" s="73"/>
      <c r="H29" s="73"/>
      <c r="I29" s="74"/>
      <c r="J29" s="75"/>
      <c r="K29" s="76"/>
      <c r="L29" s="76"/>
      <c r="M29" s="77"/>
      <c r="N29" s="76"/>
      <c r="O29" s="76"/>
      <c r="P29" s="76"/>
      <c r="Q29" s="78"/>
    </row>
    <row r="30" spans="1:18" s="16" customFormat="1" ht="17.25" customHeight="1">
      <c r="A30" s="86">
        <v>69733724</v>
      </c>
      <c r="B30" s="43" t="s">
        <v>102</v>
      </c>
      <c r="C30" s="43" t="s">
        <v>386</v>
      </c>
      <c r="D30" s="196"/>
      <c r="E30" s="69">
        <v>1.1000000000000001</v>
      </c>
      <c r="F30" s="213">
        <v>9600</v>
      </c>
      <c r="G30" s="213">
        <v>429.00000000000006</v>
      </c>
      <c r="H30" s="215">
        <f>+F30+G30</f>
        <v>10029</v>
      </c>
      <c r="I30" s="88">
        <f>+H30*(1+J30)</f>
        <v>12736.83</v>
      </c>
      <c r="J30" s="53">
        <v>0.27</v>
      </c>
      <c r="K30" s="46">
        <v>6</v>
      </c>
      <c r="L30" s="197">
        <v>288</v>
      </c>
      <c r="M30" s="47"/>
      <c r="N30" s="46">
        <v>12</v>
      </c>
      <c r="O30" s="194" t="s">
        <v>485</v>
      </c>
      <c r="P30" s="194" t="s">
        <v>486</v>
      </c>
      <c r="Q30" s="197">
        <v>21039090</v>
      </c>
    </row>
    <row r="31" spans="1:18" s="16" customFormat="1" ht="15">
      <c r="A31" s="66"/>
      <c r="B31" s="193" t="s">
        <v>231</v>
      </c>
      <c r="C31" s="193"/>
      <c r="D31" s="71"/>
      <c r="E31" s="72"/>
      <c r="F31" s="142"/>
      <c r="G31" s="73"/>
      <c r="H31" s="73"/>
      <c r="I31" s="74"/>
      <c r="J31" s="75"/>
      <c r="K31" s="76"/>
      <c r="L31" s="76"/>
      <c r="M31" s="77"/>
      <c r="N31" s="76"/>
      <c r="O31" s="76"/>
      <c r="P31" s="76"/>
      <c r="Q31" s="78"/>
    </row>
    <row r="32" spans="1:18" customFormat="1" ht="15">
      <c r="A32" s="62">
        <v>67579516</v>
      </c>
      <c r="B32" s="43" t="s">
        <v>211</v>
      </c>
      <c r="C32" s="43" t="s">
        <v>423</v>
      </c>
      <c r="D32" s="196"/>
      <c r="E32" s="69" t="s">
        <v>203</v>
      </c>
      <c r="F32" s="213">
        <v>4515</v>
      </c>
      <c r="G32" s="213">
        <v>187.2</v>
      </c>
      <c r="H32" s="215">
        <f t="shared" ref="H32:H34" si="6">+F32+G32</f>
        <v>4702.2</v>
      </c>
      <c r="I32" s="218">
        <f t="shared" ref="I32:I34" si="7">+H32*(1+J32)</f>
        <v>5971.7939999999999</v>
      </c>
      <c r="J32" s="216">
        <v>0.27</v>
      </c>
      <c r="K32" s="197">
        <v>6</v>
      </c>
      <c r="L32" s="197">
        <v>1092</v>
      </c>
      <c r="M32" s="197"/>
      <c r="N32" s="197">
        <v>12</v>
      </c>
      <c r="O32" s="194" t="s">
        <v>487</v>
      </c>
      <c r="P32" s="194" t="s">
        <v>488</v>
      </c>
      <c r="Q32" s="197">
        <v>21039090</v>
      </c>
      <c r="R32" s="16"/>
    </row>
    <row r="33" spans="1:18" customFormat="1" ht="15">
      <c r="A33" s="62">
        <v>64784125</v>
      </c>
      <c r="B33" s="43" t="s">
        <v>212</v>
      </c>
      <c r="C33" s="43" t="s">
        <v>424</v>
      </c>
      <c r="D33" s="196"/>
      <c r="E33" s="69" t="s">
        <v>203</v>
      </c>
      <c r="F33" s="213">
        <v>4515</v>
      </c>
      <c r="G33" s="213"/>
      <c r="H33" s="215">
        <f t="shared" si="6"/>
        <v>4515</v>
      </c>
      <c r="I33" s="218">
        <f t="shared" si="7"/>
        <v>5734.05</v>
      </c>
      <c r="J33" s="216">
        <v>0.27</v>
      </c>
      <c r="K33" s="197">
        <v>6</v>
      </c>
      <c r="L33" s="197">
        <v>1092</v>
      </c>
      <c r="M33" s="46"/>
      <c r="N33" s="197">
        <v>12</v>
      </c>
      <c r="O33" s="194" t="s">
        <v>489</v>
      </c>
      <c r="P33" s="194" t="s">
        <v>490</v>
      </c>
      <c r="Q33" s="197">
        <v>21039090</v>
      </c>
      <c r="R33" s="16"/>
    </row>
    <row r="34" spans="1:18" customFormat="1" ht="15">
      <c r="A34" s="62">
        <v>64784124</v>
      </c>
      <c r="B34" s="43" t="s">
        <v>213</v>
      </c>
      <c r="C34" s="43" t="s">
        <v>425</v>
      </c>
      <c r="D34" s="196"/>
      <c r="E34" s="69" t="s">
        <v>203</v>
      </c>
      <c r="F34" s="213">
        <v>4515</v>
      </c>
      <c r="G34" s="213">
        <v>187.2</v>
      </c>
      <c r="H34" s="215">
        <f t="shared" si="6"/>
        <v>4702.2</v>
      </c>
      <c r="I34" s="218">
        <f t="shared" si="7"/>
        <v>5971.7939999999999</v>
      </c>
      <c r="J34" s="216">
        <v>0.27</v>
      </c>
      <c r="K34" s="197">
        <v>6</v>
      </c>
      <c r="L34" s="197">
        <v>1092</v>
      </c>
      <c r="M34" s="62"/>
      <c r="N34" s="197">
        <v>12</v>
      </c>
      <c r="O34" s="194" t="s">
        <v>491</v>
      </c>
      <c r="P34" s="194" t="s">
        <v>492</v>
      </c>
      <c r="Q34" s="197">
        <v>21039090</v>
      </c>
      <c r="R34" s="16"/>
    </row>
    <row r="35" spans="1:18" s="16" customFormat="1" ht="15">
      <c r="A35" s="66"/>
      <c r="B35" s="193" t="s">
        <v>28</v>
      </c>
      <c r="C35" s="193"/>
      <c r="D35" s="71"/>
      <c r="E35" s="72"/>
      <c r="F35" s="142"/>
      <c r="G35" s="73"/>
      <c r="H35" s="73"/>
      <c r="I35" s="74"/>
      <c r="J35" s="75"/>
      <c r="K35" s="76"/>
      <c r="L35" s="76"/>
      <c r="M35" s="77"/>
      <c r="N35" s="76"/>
      <c r="O35" s="76"/>
      <c r="P35" s="76"/>
      <c r="Q35" s="78"/>
    </row>
    <row r="36" spans="1:18" s="16" customFormat="1" ht="17.25" customHeight="1">
      <c r="A36" s="86">
        <v>64417158</v>
      </c>
      <c r="B36" s="43" t="s">
        <v>103</v>
      </c>
      <c r="C36" s="43" t="s">
        <v>426</v>
      </c>
      <c r="D36" s="196"/>
      <c r="E36" s="69">
        <v>0.34</v>
      </c>
      <c r="F36" s="213">
        <v>4060</v>
      </c>
      <c r="G36" s="213"/>
      <c r="H36" s="215">
        <f>+F36+G36</f>
        <v>4060</v>
      </c>
      <c r="I36" s="88">
        <f>+H36*(1+J36)</f>
        <v>5156.2</v>
      </c>
      <c r="J36" s="53">
        <v>0.27</v>
      </c>
      <c r="K36" s="46">
        <v>2</v>
      </c>
      <c r="L36" s="197">
        <v>768</v>
      </c>
      <c r="M36" s="47"/>
      <c r="N36" s="46">
        <v>12</v>
      </c>
      <c r="O36" s="194" t="s">
        <v>493</v>
      </c>
      <c r="P36" s="194" t="s">
        <v>494</v>
      </c>
      <c r="Q36" s="197">
        <v>21039090</v>
      </c>
    </row>
    <row r="37" spans="1:18" s="16" customFormat="1" ht="17.25" customHeight="1">
      <c r="A37" s="86">
        <v>64417159</v>
      </c>
      <c r="B37" s="43" t="s">
        <v>104</v>
      </c>
      <c r="C37" s="43" t="s">
        <v>427</v>
      </c>
      <c r="D37" s="196"/>
      <c r="E37" s="69">
        <v>0.34</v>
      </c>
      <c r="F37" s="213">
        <v>4060</v>
      </c>
      <c r="G37" s="213"/>
      <c r="H37" s="215">
        <f>+F37+G37</f>
        <v>4060</v>
      </c>
      <c r="I37" s="88">
        <f>+H37*(1+J37)</f>
        <v>5156.2</v>
      </c>
      <c r="J37" s="53">
        <v>0.27</v>
      </c>
      <c r="K37" s="46">
        <v>2</v>
      </c>
      <c r="L37" s="197">
        <v>768</v>
      </c>
      <c r="M37" s="49"/>
      <c r="N37" s="46">
        <v>12</v>
      </c>
      <c r="O37" s="194" t="s">
        <v>495</v>
      </c>
      <c r="P37" s="194" t="s">
        <v>496</v>
      </c>
      <c r="Q37" s="197">
        <v>21039090</v>
      </c>
    </row>
    <row r="38" spans="1:18" s="16" customFormat="1" ht="17.25" customHeight="1">
      <c r="A38" s="86">
        <v>64417157</v>
      </c>
      <c r="B38" s="43" t="s">
        <v>663</v>
      </c>
      <c r="C38" s="43" t="s">
        <v>428</v>
      </c>
      <c r="D38" s="196"/>
      <c r="E38" s="69">
        <v>0.34</v>
      </c>
      <c r="F38" s="213">
        <v>4060</v>
      </c>
      <c r="G38" s="213"/>
      <c r="H38" s="215">
        <f>+F38+G38</f>
        <v>4060</v>
      </c>
      <c r="I38" s="88">
        <f>+H38*(1+J38)</f>
        <v>5156.2</v>
      </c>
      <c r="J38" s="53">
        <v>0.27</v>
      </c>
      <c r="K38" s="46">
        <v>2</v>
      </c>
      <c r="L38" s="197">
        <v>768</v>
      </c>
      <c r="M38" s="47"/>
      <c r="N38" s="46">
        <v>12</v>
      </c>
      <c r="O38" s="194" t="s">
        <v>664</v>
      </c>
      <c r="P38" s="194" t="s">
        <v>665</v>
      </c>
      <c r="Q38" s="197">
        <v>21039090</v>
      </c>
    </row>
    <row r="39" spans="1:18" s="16" customFormat="1" ht="15">
      <c r="A39" s="66"/>
      <c r="B39" s="193" t="s">
        <v>60</v>
      </c>
      <c r="C39" s="193"/>
      <c r="D39" s="71"/>
      <c r="E39" s="72"/>
      <c r="F39" s="142"/>
      <c r="G39" s="73"/>
      <c r="H39" s="73"/>
      <c r="I39" s="74"/>
      <c r="J39" s="75"/>
      <c r="K39" s="76"/>
      <c r="L39" s="76"/>
      <c r="M39" s="77"/>
      <c r="N39" s="76"/>
      <c r="O39" s="76"/>
      <c r="P39" s="76"/>
      <c r="Q39" s="78"/>
    </row>
    <row r="40" spans="1:18" s="16" customFormat="1" ht="17.25" customHeight="1">
      <c r="A40" s="86">
        <v>69629143</v>
      </c>
      <c r="B40" s="43" t="s">
        <v>309</v>
      </c>
      <c r="C40" s="43" t="s">
        <v>618</v>
      </c>
      <c r="D40" s="196"/>
      <c r="E40" s="69">
        <v>0.9</v>
      </c>
      <c r="F40" s="213">
        <v>3849</v>
      </c>
      <c r="G40" s="213">
        <v>351</v>
      </c>
      <c r="H40" s="215">
        <f t="shared" ref="H40" si="8">+F40+G40</f>
        <v>4200</v>
      </c>
      <c r="I40" s="88">
        <f t="shared" ref="I40" si="9">+H40*(1+J40)</f>
        <v>5334</v>
      </c>
      <c r="J40" s="53">
        <v>0.27</v>
      </c>
      <c r="K40" s="46">
        <v>6</v>
      </c>
      <c r="L40" s="197">
        <v>270</v>
      </c>
      <c r="M40" s="47"/>
      <c r="N40" s="46" t="s">
        <v>611</v>
      </c>
      <c r="O40" s="194" t="s">
        <v>619</v>
      </c>
      <c r="P40" s="194" t="s">
        <v>620</v>
      </c>
      <c r="Q40" s="197">
        <v>21041000</v>
      </c>
    </row>
    <row r="41" spans="1:18" s="16" customFormat="1" ht="17.25" customHeight="1">
      <c r="A41" s="86">
        <v>68521955</v>
      </c>
      <c r="B41" s="43" t="s">
        <v>106</v>
      </c>
      <c r="C41" s="43" t="s">
        <v>387</v>
      </c>
      <c r="D41" s="196" t="s">
        <v>70</v>
      </c>
      <c r="E41" s="69">
        <v>1</v>
      </c>
      <c r="F41" s="213">
        <v>8040</v>
      </c>
      <c r="G41" s="213">
        <v>390</v>
      </c>
      <c r="H41" s="215">
        <f t="shared" ref="H41:H52" si="10">+F41+G41</f>
        <v>8430</v>
      </c>
      <c r="I41" s="88">
        <f t="shared" ref="I41:I52" si="11">+H41*(1+J41)</f>
        <v>10706.1</v>
      </c>
      <c r="J41" s="53">
        <v>0.27</v>
      </c>
      <c r="K41" s="46">
        <v>6</v>
      </c>
      <c r="L41" s="197">
        <v>594</v>
      </c>
      <c r="M41" s="47"/>
      <c r="N41" s="46">
        <v>18</v>
      </c>
      <c r="O41" s="194" t="s">
        <v>497</v>
      </c>
      <c r="P41" s="194" t="s">
        <v>498</v>
      </c>
      <c r="Q41" s="197">
        <v>21041000</v>
      </c>
    </row>
    <row r="42" spans="1:18" s="16" customFormat="1" ht="17.25" customHeight="1">
      <c r="A42" s="62">
        <v>68521069</v>
      </c>
      <c r="B42" s="43" t="s">
        <v>107</v>
      </c>
      <c r="C42" s="43" t="s">
        <v>87</v>
      </c>
      <c r="D42" s="196"/>
      <c r="E42" s="69">
        <v>1</v>
      </c>
      <c r="F42" s="213">
        <v>8040</v>
      </c>
      <c r="G42" s="213">
        <v>390</v>
      </c>
      <c r="H42" s="215">
        <f t="shared" si="10"/>
        <v>8430</v>
      </c>
      <c r="I42" s="88">
        <f t="shared" si="11"/>
        <v>10706.1</v>
      </c>
      <c r="J42" s="53">
        <v>0.27</v>
      </c>
      <c r="K42" s="46">
        <v>6</v>
      </c>
      <c r="L42" s="197">
        <v>594</v>
      </c>
      <c r="M42" s="47"/>
      <c r="N42" s="46">
        <v>18</v>
      </c>
      <c r="O42" s="194" t="s">
        <v>499</v>
      </c>
      <c r="P42" s="194" t="s">
        <v>500</v>
      </c>
      <c r="Q42" s="197">
        <v>21041000</v>
      </c>
    </row>
    <row r="43" spans="1:18" s="16" customFormat="1" ht="17.25" customHeight="1">
      <c r="A43" s="86">
        <v>68746465</v>
      </c>
      <c r="B43" s="43" t="s">
        <v>182</v>
      </c>
      <c r="C43" s="43" t="s">
        <v>388</v>
      </c>
      <c r="D43" s="196"/>
      <c r="E43" s="69">
        <v>1</v>
      </c>
      <c r="F43" s="213">
        <v>5845</v>
      </c>
      <c r="G43" s="213">
        <v>390</v>
      </c>
      <c r="H43" s="215">
        <f t="shared" si="10"/>
        <v>6235</v>
      </c>
      <c r="I43" s="88">
        <f t="shared" si="11"/>
        <v>7918.45</v>
      </c>
      <c r="J43" s="53">
        <v>0.27</v>
      </c>
      <c r="K43" s="46">
        <v>6</v>
      </c>
      <c r="L43" s="197">
        <v>270</v>
      </c>
      <c r="M43" s="47" t="s">
        <v>181</v>
      </c>
      <c r="N43" s="46">
        <v>15</v>
      </c>
      <c r="O43" s="194" t="s">
        <v>501</v>
      </c>
      <c r="P43" s="194" t="s">
        <v>502</v>
      </c>
      <c r="Q43" s="197">
        <v>21041000</v>
      </c>
    </row>
    <row r="44" spans="1:18" s="16" customFormat="1" ht="17.25" customHeight="1">
      <c r="A44" s="86">
        <v>10338004</v>
      </c>
      <c r="B44" s="43" t="s">
        <v>108</v>
      </c>
      <c r="C44" s="43" t="s">
        <v>389</v>
      </c>
      <c r="D44" s="196"/>
      <c r="E44" s="69">
        <v>0.65</v>
      </c>
      <c r="F44" s="213">
        <v>7840</v>
      </c>
      <c r="G44" s="213">
        <v>253.5</v>
      </c>
      <c r="H44" s="215">
        <f t="shared" si="10"/>
        <v>8093.5</v>
      </c>
      <c r="I44" s="88">
        <f t="shared" si="11"/>
        <v>10278.745000000001</v>
      </c>
      <c r="J44" s="53">
        <v>0.27</v>
      </c>
      <c r="K44" s="46">
        <v>6</v>
      </c>
      <c r="L44" s="197">
        <v>672</v>
      </c>
      <c r="M44" s="47"/>
      <c r="N44" s="46">
        <v>15</v>
      </c>
      <c r="O44" s="194" t="s">
        <v>503</v>
      </c>
      <c r="P44" s="194" t="s">
        <v>504</v>
      </c>
      <c r="Q44" s="197">
        <v>21041000</v>
      </c>
    </row>
    <row r="45" spans="1:18" s="16" customFormat="1" ht="17.25" customHeight="1">
      <c r="A45" s="86">
        <v>68921888</v>
      </c>
      <c r="B45" s="43" t="s">
        <v>109</v>
      </c>
      <c r="C45" s="43" t="s">
        <v>390</v>
      </c>
      <c r="D45" s="196"/>
      <c r="E45" s="69">
        <v>1</v>
      </c>
      <c r="F45" s="213">
        <v>7485</v>
      </c>
      <c r="G45" s="213">
        <v>390</v>
      </c>
      <c r="H45" s="215">
        <f t="shared" si="10"/>
        <v>7875</v>
      </c>
      <c r="I45" s="88">
        <f t="shared" si="11"/>
        <v>10001.25</v>
      </c>
      <c r="J45" s="53">
        <v>0.27</v>
      </c>
      <c r="K45" s="46">
        <v>6</v>
      </c>
      <c r="L45" s="197">
        <v>480</v>
      </c>
      <c r="M45" s="47"/>
      <c r="N45" s="46">
        <v>12</v>
      </c>
      <c r="O45" s="194" t="s">
        <v>505</v>
      </c>
      <c r="P45" s="194" t="s">
        <v>506</v>
      </c>
      <c r="Q45" s="197">
        <v>21041000</v>
      </c>
    </row>
    <row r="46" spans="1:18" s="16" customFormat="1" ht="17.25" customHeight="1">
      <c r="A46" s="86">
        <v>10338303</v>
      </c>
      <c r="B46" s="43" t="s">
        <v>110</v>
      </c>
      <c r="C46" s="43" t="s">
        <v>391</v>
      </c>
      <c r="D46" s="196"/>
      <c r="E46" s="69">
        <v>3</v>
      </c>
      <c r="F46" s="213">
        <v>22465</v>
      </c>
      <c r="G46" s="213">
        <v>1170</v>
      </c>
      <c r="H46" s="215">
        <f t="shared" si="10"/>
        <v>23635</v>
      </c>
      <c r="I46" s="88">
        <f t="shared" si="11"/>
        <v>30016.45</v>
      </c>
      <c r="J46" s="53">
        <v>0.27</v>
      </c>
      <c r="K46" s="46">
        <v>1</v>
      </c>
      <c r="L46" s="197">
        <v>108</v>
      </c>
      <c r="M46" s="47" t="s">
        <v>31</v>
      </c>
      <c r="N46" s="46">
        <v>12</v>
      </c>
      <c r="O46" s="194" t="s">
        <v>507</v>
      </c>
      <c r="P46" s="194" t="s">
        <v>507</v>
      </c>
      <c r="Q46" s="197">
        <v>21041000</v>
      </c>
    </row>
    <row r="47" spans="1:18" s="16" customFormat="1" ht="17.25" customHeight="1">
      <c r="A47" s="86">
        <v>68660152</v>
      </c>
      <c r="B47" s="43" t="s">
        <v>307</v>
      </c>
      <c r="C47" s="43" t="s">
        <v>429</v>
      </c>
      <c r="D47" s="196"/>
      <c r="E47" s="69">
        <v>3.5</v>
      </c>
      <c r="F47" s="213">
        <v>14550</v>
      </c>
      <c r="G47" s="213">
        <v>1365</v>
      </c>
      <c r="H47" s="215">
        <f t="shared" si="10"/>
        <v>15915</v>
      </c>
      <c r="I47" s="88">
        <f t="shared" si="11"/>
        <v>20212.05</v>
      </c>
      <c r="J47" s="53">
        <v>0.27</v>
      </c>
      <c r="K47" s="46">
        <v>1</v>
      </c>
      <c r="L47" s="197">
        <v>72</v>
      </c>
      <c r="M47" s="47" t="s">
        <v>79</v>
      </c>
      <c r="N47" s="46">
        <v>15</v>
      </c>
      <c r="O47" s="194" t="s">
        <v>508</v>
      </c>
      <c r="P47" s="194" t="s">
        <v>508</v>
      </c>
      <c r="Q47" s="197">
        <v>21041000</v>
      </c>
    </row>
    <row r="48" spans="1:18" s="16" customFormat="1" ht="17.25" customHeight="1">
      <c r="A48" s="62">
        <v>68703091</v>
      </c>
      <c r="B48" s="43" t="s">
        <v>308</v>
      </c>
      <c r="C48" s="43" t="s">
        <v>352</v>
      </c>
      <c r="D48" s="196"/>
      <c r="E48" s="69">
        <v>3.5</v>
      </c>
      <c r="F48" s="213">
        <v>16480</v>
      </c>
      <c r="G48" s="213">
        <v>1365</v>
      </c>
      <c r="H48" s="215">
        <f t="shared" si="10"/>
        <v>17845</v>
      </c>
      <c r="I48" s="88">
        <f t="shared" si="11"/>
        <v>22663.15</v>
      </c>
      <c r="J48" s="53">
        <v>0.27</v>
      </c>
      <c r="K48" s="46">
        <v>1</v>
      </c>
      <c r="L48" s="197">
        <v>72</v>
      </c>
      <c r="M48" s="47" t="s">
        <v>79</v>
      </c>
      <c r="N48" s="46">
        <v>18</v>
      </c>
      <c r="O48" s="194" t="s">
        <v>509</v>
      </c>
      <c r="P48" s="194" t="s">
        <v>509</v>
      </c>
      <c r="Q48" s="197">
        <v>21041000</v>
      </c>
    </row>
    <row r="49" spans="1:17" s="16" customFormat="1" ht="17.25" customHeight="1">
      <c r="A49" s="86">
        <v>64403459</v>
      </c>
      <c r="B49" s="43" t="s">
        <v>311</v>
      </c>
      <c r="C49" s="43" t="s">
        <v>635</v>
      </c>
      <c r="D49" s="196"/>
      <c r="E49" s="69">
        <v>7</v>
      </c>
      <c r="F49" s="213">
        <v>22820</v>
      </c>
      <c r="G49" s="213">
        <f>E49*390</f>
        <v>2730</v>
      </c>
      <c r="H49" s="215">
        <f t="shared" ref="H49" si="12">+F49+G49</f>
        <v>25550</v>
      </c>
      <c r="I49" s="88">
        <f t="shared" ref="I49" si="13">+H49*(1+J49)</f>
        <v>32448.5</v>
      </c>
      <c r="J49" s="53">
        <v>0.27</v>
      </c>
      <c r="K49" s="46">
        <v>1</v>
      </c>
      <c r="L49" s="197">
        <v>66</v>
      </c>
      <c r="M49" s="47"/>
      <c r="N49" s="46">
        <v>18</v>
      </c>
      <c r="O49" s="194" t="s">
        <v>636</v>
      </c>
      <c r="P49" s="194" t="s">
        <v>636</v>
      </c>
      <c r="Q49" s="197">
        <v>21041000</v>
      </c>
    </row>
    <row r="50" spans="1:17" s="16" customFormat="1" ht="17.25" customHeight="1">
      <c r="A50" s="86">
        <v>68872018</v>
      </c>
      <c r="B50" s="43" t="s">
        <v>309</v>
      </c>
      <c r="C50" s="43" t="s">
        <v>310</v>
      </c>
      <c r="D50" s="196"/>
      <c r="E50" s="69">
        <v>16.5</v>
      </c>
      <c r="F50" s="213">
        <v>56815</v>
      </c>
      <c r="G50" s="213">
        <v>6435</v>
      </c>
      <c r="H50" s="215">
        <f t="shared" si="10"/>
        <v>63250</v>
      </c>
      <c r="I50" s="88">
        <f t="shared" si="11"/>
        <v>80327.5</v>
      </c>
      <c r="J50" s="53">
        <v>0.27</v>
      </c>
      <c r="K50" s="46">
        <v>1</v>
      </c>
      <c r="L50" s="197">
        <v>16</v>
      </c>
      <c r="M50" s="47" t="s">
        <v>56</v>
      </c>
      <c r="N50" s="46">
        <v>15</v>
      </c>
      <c r="O50" s="194" t="s">
        <v>510</v>
      </c>
      <c r="P50" s="194" t="s">
        <v>510</v>
      </c>
      <c r="Q50" s="197">
        <v>21041000</v>
      </c>
    </row>
    <row r="51" spans="1:17" s="16" customFormat="1" ht="17.25" customHeight="1">
      <c r="A51" s="86">
        <v>68658291</v>
      </c>
      <c r="B51" s="43" t="s">
        <v>312</v>
      </c>
      <c r="C51" s="43" t="s">
        <v>430</v>
      </c>
      <c r="D51" s="196"/>
      <c r="E51" s="69">
        <v>16.5</v>
      </c>
      <c r="F51" s="213">
        <v>69890</v>
      </c>
      <c r="G51" s="213">
        <v>6435</v>
      </c>
      <c r="H51" s="215">
        <f t="shared" si="10"/>
        <v>76325</v>
      </c>
      <c r="I51" s="88">
        <f t="shared" si="11"/>
        <v>96932.75</v>
      </c>
      <c r="J51" s="53">
        <v>0.27</v>
      </c>
      <c r="K51" s="46">
        <v>1</v>
      </c>
      <c r="L51" s="197">
        <v>16</v>
      </c>
      <c r="M51" s="47" t="s">
        <v>55</v>
      </c>
      <c r="N51" s="46">
        <v>18</v>
      </c>
      <c r="O51" s="194" t="s">
        <v>511</v>
      </c>
      <c r="P51" s="194" t="s">
        <v>511</v>
      </c>
      <c r="Q51" s="197">
        <v>21041000</v>
      </c>
    </row>
    <row r="52" spans="1:17" s="16" customFormat="1" ht="17.25" customHeight="1">
      <c r="A52" s="86">
        <v>68627698</v>
      </c>
      <c r="B52" s="43" t="s">
        <v>311</v>
      </c>
      <c r="C52" s="43" t="s">
        <v>431</v>
      </c>
      <c r="D52" s="196"/>
      <c r="E52" s="69">
        <v>15</v>
      </c>
      <c r="F52" s="213">
        <v>43990</v>
      </c>
      <c r="G52" s="213">
        <v>5850</v>
      </c>
      <c r="H52" s="215">
        <f t="shared" si="10"/>
        <v>49840</v>
      </c>
      <c r="I52" s="88">
        <f t="shared" si="11"/>
        <v>63296.800000000003</v>
      </c>
      <c r="J52" s="53">
        <v>0.27</v>
      </c>
      <c r="K52" s="46">
        <v>1</v>
      </c>
      <c r="L52" s="197">
        <v>32</v>
      </c>
      <c r="M52" s="47" t="s">
        <v>54</v>
      </c>
      <c r="N52" s="46">
        <v>18</v>
      </c>
      <c r="O52" s="194" t="s">
        <v>512</v>
      </c>
      <c r="P52" s="194" t="s">
        <v>512</v>
      </c>
      <c r="Q52" s="197">
        <v>21041000</v>
      </c>
    </row>
    <row r="53" spans="1:17" s="16" customFormat="1" ht="15">
      <c r="A53" s="66"/>
      <c r="B53" s="193" t="s">
        <v>61</v>
      </c>
      <c r="C53" s="193"/>
      <c r="D53" s="71"/>
      <c r="E53" s="72"/>
      <c r="F53" s="142"/>
      <c r="G53" s="73"/>
      <c r="H53" s="73"/>
      <c r="I53" s="74"/>
      <c r="J53" s="75"/>
      <c r="K53" s="76"/>
      <c r="L53" s="76"/>
      <c r="M53" s="77"/>
      <c r="N53" s="76"/>
      <c r="O53" s="76"/>
      <c r="P53" s="76"/>
      <c r="Q53" s="78"/>
    </row>
    <row r="54" spans="1:17" s="16" customFormat="1" ht="17.25" customHeight="1">
      <c r="A54" s="86">
        <v>64417080</v>
      </c>
      <c r="B54" s="43" t="s">
        <v>111</v>
      </c>
      <c r="C54" s="43" t="s">
        <v>645</v>
      </c>
      <c r="D54" s="196"/>
      <c r="E54" s="69">
        <v>0.7</v>
      </c>
      <c r="F54" s="213">
        <v>3605</v>
      </c>
      <c r="G54" s="213">
        <f>390*0.7</f>
        <v>273</v>
      </c>
      <c r="H54" s="215">
        <f t="shared" ref="H54" si="14">+F54+G54</f>
        <v>3878</v>
      </c>
      <c r="I54" s="88">
        <f t="shared" ref="I54" si="15">+H54*(1+J54)</f>
        <v>4925.0600000000004</v>
      </c>
      <c r="J54" s="53">
        <v>0.27</v>
      </c>
      <c r="K54" s="46">
        <v>6</v>
      </c>
      <c r="L54" s="197">
        <v>378</v>
      </c>
      <c r="M54" s="47"/>
      <c r="N54" s="46">
        <v>18</v>
      </c>
      <c r="O54" s="194" t="s">
        <v>647</v>
      </c>
      <c r="P54" s="194" t="s">
        <v>646</v>
      </c>
      <c r="Q54" s="197">
        <v>21041000</v>
      </c>
    </row>
    <row r="55" spans="1:17" s="16" customFormat="1" ht="17.25" customHeight="1">
      <c r="A55" s="86">
        <v>10465304</v>
      </c>
      <c r="B55" s="43" t="s">
        <v>112</v>
      </c>
      <c r="C55" s="43" t="s">
        <v>432</v>
      </c>
      <c r="D55" s="196" t="s">
        <v>70</v>
      </c>
      <c r="E55" s="69">
        <v>2</v>
      </c>
      <c r="F55" s="213">
        <v>10920</v>
      </c>
      <c r="G55" s="213">
        <v>780</v>
      </c>
      <c r="H55" s="215">
        <f t="shared" ref="H55:H58" si="16">+F55+G55</f>
        <v>11700</v>
      </c>
      <c r="I55" s="88">
        <f t="shared" ref="I55:I58" si="17">+H55*(1+J55)</f>
        <v>14859</v>
      </c>
      <c r="J55" s="53">
        <v>0.27</v>
      </c>
      <c r="K55" s="46">
        <v>3</v>
      </c>
      <c r="L55" s="197">
        <v>240</v>
      </c>
      <c r="M55" s="47" t="s">
        <v>37</v>
      </c>
      <c r="N55" s="46">
        <v>12</v>
      </c>
      <c r="O55" s="194" t="s">
        <v>513</v>
      </c>
      <c r="P55" s="194" t="s">
        <v>514</v>
      </c>
      <c r="Q55" s="197">
        <v>21041000</v>
      </c>
    </row>
    <row r="56" spans="1:17" s="16" customFormat="1" ht="17.25" customHeight="1">
      <c r="A56" s="62">
        <v>64417079</v>
      </c>
      <c r="B56" s="52" t="s">
        <v>113</v>
      </c>
      <c r="C56" s="43" t="s">
        <v>648</v>
      </c>
      <c r="D56" s="196"/>
      <c r="E56" s="69">
        <v>2.7</v>
      </c>
      <c r="F56" s="213">
        <v>14750</v>
      </c>
      <c r="G56" s="213">
        <f>390*2.7</f>
        <v>1053</v>
      </c>
      <c r="H56" s="215">
        <f t="shared" ref="H56" si="18">+F56+G56</f>
        <v>15803</v>
      </c>
      <c r="I56" s="88">
        <f t="shared" ref="I56" si="19">+H56*(1+J56)</f>
        <v>20069.810000000001</v>
      </c>
      <c r="J56" s="53">
        <v>0.27</v>
      </c>
      <c r="K56" s="46">
        <v>3</v>
      </c>
      <c r="L56" s="197">
        <v>72</v>
      </c>
      <c r="M56" s="47"/>
      <c r="N56" s="46">
        <v>15</v>
      </c>
      <c r="O56" s="194" t="s">
        <v>652</v>
      </c>
      <c r="P56" s="194" t="s">
        <v>653</v>
      </c>
      <c r="Q56" s="197">
        <v>21041000</v>
      </c>
    </row>
    <row r="57" spans="1:17" s="16" customFormat="1" ht="17.25" customHeight="1">
      <c r="A57" s="86">
        <v>67506747</v>
      </c>
      <c r="B57" s="52" t="s">
        <v>114</v>
      </c>
      <c r="C57" s="43" t="s">
        <v>353</v>
      </c>
      <c r="D57" s="196"/>
      <c r="E57" s="69">
        <v>1.8</v>
      </c>
      <c r="F57" s="213">
        <v>12050</v>
      </c>
      <c r="G57" s="213">
        <v>702</v>
      </c>
      <c r="H57" s="215">
        <f t="shared" si="16"/>
        <v>12752</v>
      </c>
      <c r="I57" s="88">
        <f t="shared" si="17"/>
        <v>16195.04</v>
      </c>
      <c r="J57" s="219">
        <v>0.27</v>
      </c>
      <c r="K57" s="50">
        <v>6</v>
      </c>
      <c r="L57" s="197">
        <v>96</v>
      </c>
      <c r="M57" s="47"/>
      <c r="N57" s="46">
        <v>18</v>
      </c>
      <c r="O57" s="194" t="s">
        <v>515</v>
      </c>
      <c r="P57" s="194" t="s">
        <v>516</v>
      </c>
      <c r="Q57" s="197">
        <v>21041000</v>
      </c>
    </row>
    <row r="58" spans="1:17" s="16" customFormat="1" ht="17.149999999999999" customHeight="1">
      <c r="A58" s="62">
        <v>10465103</v>
      </c>
      <c r="B58" s="52" t="s">
        <v>115</v>
      </c>
      <c r="C58" s="43" t="s">
        <v>392</v>
      </c>
      <c r="D58" s="196" t="s">
        <v>70</v>
      </c>
      <c r="E58" s="69">
        <v>2</v>
      </c>
      <c r="F58" s="213">
        <v>12070</v>
      </c>
      <c r="G58" s="213">
        <v>780</v>
      </c>
      <c r="H58" s="215">
        <f t="shared" si="16"/>
        <v>12850</v>
      </c>
      <c r="I58" s="88">
        <f t="shared" si="17"/>
        <v>16319.5</v>
      </c>
      <c r="J58" s="53">
        <v>0.27</v>
      </c>
      <c r="K58" s="46">
        <v>3</v>
      </c>
      <c r="L58" s="197">
        <v>240</v>
      </c>
      <c r="M58" s="54"/>
      <c r="N58" s="46">
        <v>18</v>
      </c>
      <c r="O58" s="194" t="s">
        <v>517</v>
      </c>
      <c r="P58" s="194" t="s">
        <v>518</v>
      </c>
      <c r="Q58" s="197">
        <v>21041000</v>
      </c>
    </row>
    <row r="59" spans="1:17" s="16" customFormat="1" ht="15">
      <c r="A59" s="66"/>
      <c r="B59" s="193" t="s">
        <v>57</v>
      </c>
      <c r="C59" s="193"/>
      <c r="D59" s="71"/>
      <c r="E59" s="72"/>
      <c r="F59" s="142"/>
      <c r="G59" s="73"/>
      <c r="H59" s="73"/>
      <c r="I59" s="74"/>
      <c r="J59" s="75"/>
      <c r="K59" s="76"/>
      <c r="L59" s="76"/>
      <c r="M59" s="77"/>
      <c r="N59" s="76"/>
      <c r="O59" s="76"/>
      <c r="P59" s="76"/>
      <c r="Q59" s="78"/>
    </row>
    <row r="60" spans="1:17" s="16" customFormat="1" ht="17.25" customHeight="1">
      <c r="A60" s="86">
        <v>64792938</v>
      </c>
      <c r="B60" s="43" t="s">
        <v>137</v>
      </c>
      <c r="C60" s="43" t="s">
        <v>660</v>
      </c>
      <c r="D60" s="196"/>
      <c r="E60" s="69">
        <v>3</v>
      </c>
      <c r="F60" s="213">
        <v>30810</v>
      </c>
      <c r="G60" s="213"/>
      <c r="H60" s="215">
        <f>+F60+G60</f>
        <v>30810</v>
      </c>
      <c r="I60" s="88">
        <f>+H60*(1+J60)</f>
        <v>36355.799999999996</v>
      </c>
      <c r="J60" s="53">
        <v>0.18</v>
      </c>
      <c r="K60" s="46">
        <v>1</v>
      </c>
      <c r="L60" s="197">
        <v>104</v>
      </c>
      <c r="M60" s="47"/>
      <c r="N60" s="46">
        <v>12</v>
      </c>
      <c r="O60" s="194" t="s">
        <v>661</v>
      </c>
      <c r="P60" s="194" t="s">
        <v>661</v>
      </c>
      <c r="Q60" s="197" t="s">
        <v>662</v>
      </c>
    </row>
    <row r="61" spans="1:17" s="16" customFormat="1" ht="17.25" customHeight="1">
      <c r="A61" s="86">
        <v>15199102</v>
      </c>
      <c r="B61" s="43" t="s">
        <v>138</v>
      </c>
      <c r="C61" s="43" t="s">
        <v>393</v>
      </c>
      <c r="D61" s="196" t="s">
        <v>70</v>
      </c>
      <c r="E61" s="69">
        <v>1</v>
      </c>
      <c r="F61" s="213">
        <v>4590</v>
      </c>
      <c r="G61" s="213">
        <v>390</v>
      </c>
      <c r="H61" s="215">
        <f>+F61+G61</f>
        <v>4980</v>
      </c>
      <c r="I61" s="88">
        <f>+H61*(1+J61)</f>
        <v>5876.4</v>
      </c>
      <c r="J61" s="53">
        <v>0.18</v>
      </c>
      <c r="K61" s="46">
        <v>4</v>
      </c>
      <c r="L61" s="197">
        <v>160</v>
      </c>
      <c r="M61" s="47" t="s">
        <v>20</v>
      </c>
      <c r="N61" s="46">
        <v>9</v>
      </c>
      <c r="O61" s="194" t="s">
        <v>519</v>
      </c>
      <c r="P61" s="194" t="s">
        <v>520</v>
      </c>
      <c r="Q61" s="197">
        <v>19059080</v>
      </c>
    </row>
    <row r="62" spans="1:17" s="16" customFormat="1" ht="17.25" customHeight="1">
      <c r="A62" s="86">
        <v>19407402</v>
      </c>
      <c r="B62" s="43" t="s">
        <v>139</v>
      </c>
      <c r="C62" s="43" t="s">
        <v>394</v>
      </c>
      <c r="D62" s="196" t="s">
        <v>70</v>
      </c>
      <c r="E62" s="69">
        <v>0.7</v>
      </c>
      <c r="F62" s="213">
        <v>5045</v>
      </c>
      <c r="G62" s="213">
        <v>273</v>
      </c>
      <c r="H62" s="215">
        <f>+F62+G62</f>
        <v>5318</v>
      </c>
      <c r="I62" s="88">
        <f>+H62*(1+J62)</f>
        <v>6275.24</v>
      </c>
      <c r="J62" s="53">
        <v>0.18</v>
      </c>
      <c r="K62" s="46">
        <v>4</v>
      </c>
      <c r="L62" s="197">
        <v>392</v>
      </c>
      <c r="M62" s="47" t="s">
        <v>21</v>
      </c>
      <c r="N62" s="46">
        <v>12</v>
      </c>
      <c r="O62" s="194" t="s">
        <v>521</v>
      </c>
      <c r="P62" s="194" t="s">
        <v>522</v>
      </c>
      <c r="Q62" s="197">
        <v>19054090</v>
      </c>
    </row>
    <row r="63" spans="1:17" s="16" customFormat="1" ht="17.25" customHeight="1">
      <c r="A63" s="86">
        <v>15199303</v>
      </c>
      <c r="B63" s="43" t="s">
        <v>140</v>
      </c>
      <c r="C63" s="43" t="s">
        <v>433</v>
      </c>
      <c r="D63" s="196" t="s">
        <v>70</v>
      </c>
      <c r="E63" s="69">
        <v>0.7</v>
      </c>
      <c r="F63" s="213">
        <v>5045</v>
      </c>
      <c r="G63" s="213">
        <v>273</v>
      </c>
      <c r="H63" s="215">
        <f>+F63+G63</f>
        <v>5318</v>
      </c>
      <c r="I63" s="88">
        <f>+H63*(1+J63)</f>
        <v>6275.24</v>
      </c>
      <c r="J63" s="53">
        <v>0.18</v>
      </c>
      <c r="K63" s="46">
        <v>4</v>
      </c>
      <c r="L63" s="197">
        <v>392</v>
      </c>
      <c r="M63" s="47" t="s">
        <v>21</v>
      </c>
      <c r="N63" s="46">
        <v>12</v>
      </c>
      <c r="O63" s="194" t="s">
        <v>523</v>
      </c>
      <c r="P63" s="194" t="s">
        <v>524</v>
      </c>
      <c r="Q63" s="197">
        <v>19054090</v>
      </c>
    </row>
    <row r="64" spans="1:17" s="16" customFormat="1" ht="15">
      <c r="A64" s="66"/>
      <c r="B64" s="193" t="s">
        <v>62</v>
      </c>
      <c r="C64" s="193"/>
      <c r="D64" s="71"/>
      <c r="E64" s="72"/>
      <c r="F64" s="142"/>
      <c r="G64" s="73"/>
      <c r="H64" s="73"/>
      <c r="I64" s="74"/>
      <c r="J64" s="75"/>
      <c r="K64" s="76"/>
      <c r="L64" s="76"/>
      <c r="M64" s="77"/>
      <c r="N64" s="76"/>
      <c r="O64" s="76"/>
      <c r="P64" s="76"/>
      <c r="Q64" s="78"/>
    </row>
    <row r="65" spans="1:18" s="16" customFormat="1" ht="17.25" customHeight="1">
      <c r="A65" s="86">
        <v>67751195</v>
      </c>
      <c r="B65" s="43" t="s">
        <v>133</v>
      </c>
      <c r="C65" s="43" t="s">
        <v>637</v>
      </c>
      <c r="D65" s="196"/>
      <c r="E65" s="69">
        <v>1</v>
      </c>
      <c r="F65" s="213">
        <v>6105</v>
      </c>
      <c r="G65" s="213">
        <v>390</v>
      </c>
      <c r="H65" s="215">
        <f t="shared" ref="H65:H69" si="20">+F65+G65</f>
        <v>6495</v>
      </c>
      <c r="I65" s="88">
        <f t="shared" ref="I65" si="21">+H65*(1+J65)</f>
        <v>8248.65</v>
      </c>
      <c r="J65" s="53">
        <v>0.27</v>
      </c>
      <c r="K65" s="46">
        <v>6</v>
      </c>
      <c r="L65" s="197">
        <v>384</v>
      </c>
      <c r="M65" s="47"/>
      <c r="N65" s="46">
        <v>18</v>
      </c>
      <c r="O65" s="194" t="s">
        <v>639</v>
      </c>
      <c r="P65" s="194" t="s">
        <v>638</v>
      </c>
      <c r="Q65" s="197">
        <v>21039090</v>
      </c>
    </row>
    <row r="66" spans="1:18" s="16" customFormat="1" ht="17.25" customHeight="1">
      <c r="A66" s="86">
        <v>67789954</v>
      </c>
      <c r="B66" s="43" t="s">
        <v>134</v>
      </c>
      <c r="C66" s="43" t="s">
        <v>395</v>
      </c>
      <c r="D66" s="196"/>
      <c r="E66" s="69">
        <v>1.1000000000000001</v>
      </c>
      <c r="F66" s="213">
        <v>10455</v>
      </c>
      <c r="G66" s="213">
        <v>429.00000000000006</v>
      </c>
      <c r="H66" s="215">
        <f t="shared" ref="H66" si="22">+F66+G66</f>
        <v>10884</v>
      </c>
      <c r="I66" s="88">
        <f t="shared" ref="I66" si="23">+H66*(1+J66)</f>
        <v>13822.68</v>
      </c>
      <c r="J66" s="53">
        <v>0.27</v>
      </c>
      <c r="K66" s="46">
        <v>6</v>
      </c>
      <c r="L66" s="197">
        <v>216</v>
      </c>
      <c r="M66" s="47"/>
      <c r="N66" s="46">
        <v>24</v>
      </c>
      <c r="O66" s="194" t="s">
        <v>525</v>
      </c>
      <c r="P66" s="194" t="s">
        <v>526</v>
      </c>
      <c r="Q66" s="197">
        <v>21039090</v>
      </c>
    </row>
    <row r="67" spans="1:18" s="16" customFormat="1" ht="17.25" customHeight="1">
      <c r="A67" s="86">
        <v>64873281</v>
      </c>
      <c r="B67" s="43" t="s">
        <v>154</v>
      </c>
      <c r="C67" s="43" t="s">
        <v>396</v>
      </c>
      <c r="D67" s="196"/>
      <c r="E67" s="69">
        <v>1</v>
      </c>
      <c r="F67" s="213">
        <v>7405</v>
      </c>
      <c r="G67" s="213">
        <v>390</v>
      </c>
      <c r="H67" s="215">
        <f t="shared" ref="H67" si="24">+F67+G67</f>
        <v>7795</v>
      </c>
      <c r="I67" s="88">
        <f t="shared" ref="I67" si="25">+H67*(1+J67)</f>
        <v>9899.65</v>
      </c>
      <c r="J67" s="53">
        <v>0.27</v>
      </c>
      <c r="K67" s="46">
        <v>6</v>
      </c>
      <c r="L67" s="197">
        <v>288</v>
      </c>
      <c r="M67" s="47"/>
      <c r="N67" s="46">
        <v>15</v>
      </c>
      <c r="O67" s="194" t="s">
        <v>527</v>
      </c>
      <c r="P67" s="194" t="s">
        <v>528</v>
      </c>
      <c r="Q67" s="197">
        <v>21039090</v>
      </c>
    </row>
    <row r="68" spans="1:18" s="16" customFormat="1" ht="17.149999999999999" customHeight="1">
      <c r="A68" s="86">
        <v>69995404</v>
      </c>
      <c r="B68" s="43" t="s">
        <v>135</v>
      </c>
      <c r="C68" s="43" t="s">
        <v>397</v>
      </c>
      <c r="D68" s="196"/>
      <c r="E68" s="69">
        <v>1.2</v>
      </c>
      <c r="F68" s="213">
        <v>9835</v>
      </c>
      <c r="G68" s="213">
        <v>468</v>
      </c>
      <c r="H68" s="215">
        <f t="shared" ref="H68" si="26">+F68+G68</f>
        <v>10303</v>
      </c>
      <c r="I68" s="88">
        <f t="shared" ref="I68" si="27">+H68*(1+J68)</f>
        <v>13084.81</v>
      </c>
      <c r="J68" s="53">
        <v>0.27</v>
      </c>
      <c r="K68" s="46">
        <v>6</v>
      </c>
      <c r="L68" s="197">
        <v>270</v>
      </c>
      <c r="M68" s="47"/>
      <c r="N68" s="46">
        <v>18</v>
      </c>
      <c r="O68" s="194" t="s">
        <v>529</v>
      </c>
      <c r="P68" s="194" t="s">
        <v>530</v>
      </c>
      <c r="Q68" s="197">
        <v>21039090</v>
      </c>
    </row>
    <row r="69" spans="1:18" s="16" customFormat="1" ht="17.149999999999999" customHeight="1">
      <c r="A69" s="62">
        <v>17846002</v>
      </c>
      <c r="B69" s="43" t="s">
        <v>136</v>
      </c>
      <c r="C69" s="43" t="s">
        <v>398</v>
      </c>
      <c r="D69" s="196" t="s">
        <v>70</v>
      </c>
      <c r="E69" s="69">
        <v>0.8</v>
      </c>
      <c r="F69" s="213">
        <v>8160</v>
      </c>
      <c r="G69" s="213">
        <v>312</v>
      </c>
      <c r="H69" s="215">
        <f t="shared" si="20"/>
        <v>8472</v>
      </c>
      <c r="I69" s="88">
        <f t="shared" ref="I69" si="28">+H69*(1+J69)</f>
        <v>10759.44</v>
      </c>
      <c r="J69" s="53">
        <v>0.27</v>
      </c>
      <c r="K69" s="46">
        <v>6</v>
      </c>
      <c r="L69" s="197">
        <v>384</v>
      </c>
      <c r="M69" s="47"/>
      <c r="N69" s="46">
        <v>18</v>
      </c>
      <c r="O69" s="194" t="s">
        <v>531</v>
      </c>
      <c r="P69" s="194" t="s">
        <v>532</v>
      </c>
      <c r="Q69" s="197">
        <v>21039090</v>
      </c>
    </row>
    <row r="70" spans="1:18" s="16" customFormat="1" ht="17.25" customHeight="1">
      <c r="A70" s="86">
        <v>64350843</v>
      </c>
      <c r="B70" s="43" t="s">
        <v>127</v>
      </c>
      <c r="C70" s="43" t="s">
        <v>354</v>
      </c>
      <c r="D70" s="196"/>
      <c r="E70" s="69">
        <v>1.4</v>
      </c>
      <c r="F70" s="213">
        <v>9195</v>
      </c>
      <c r="G70" s="213">
        <v>546</v>
      </c>
      <c r="H70" s="215">
        <f t="shared" ref="H70" si="29">+F70+G70</f>
        <v>9741</v>
      </c>
      <c r="I70" s="99">
        <f t="shared" ref="I70" si="30">+H70*(1+J70)</f>
        <v>12371.07</v>
      </c>
      <c r="J70" s="98">
        <v>0.27</v>
      </c>
      <c r="K70" s="62">
        <v>6</v>
      </c>
      <c r="L70" s="197">
        <v>378</v>
      </c>
      <c r="M70" s="86"/>
      <c r="N70" s="62">
        <v>18</v>
      </c>
      <c r="O70" s="194">
        <v>4007801306597</v>
      </c>
      <c r="P70" s="194">
        <v>4007801106593</v>
      </c>
      <c r="Q70" s="197">
        <v>21039090</v>
      </c>
    </row>
    <row r="71" spans="1:18" s="16" customFormat="1" ht="17.149999999999999" customHeight="1">
      <c r="A71" s="62">
        <v>64403458</v>
      </c>
      <c r="B71" s="43" t="s">
        <v>649</v>
      </c>
      <c r="C71" s="43" t="s">
        <v>654</v>
      </c>
      <c r="D71" s="196"/>
      <c r="E71" s="69">
        <v>1.17</v>
      </c>
      <c r="F71" s="213">
        <v>5995</v>
      </c>
      <c r="G71" s="213">
        <f>E71*390</f>
        <v>456.29999999999995</v>
      </c>
      <c r="H71" s="215">
        <f t="shared" ref="H71" si="31">+F71+G71</f>
        <v>6451.3</v>
      </c>
      <c r="I71" s="99">
        <f t="shared" ref="I71" si="32">+H71*(1+J71)</f>
        <v>8193.1509999999998</v>
      </c>
      <c r="J71" s="98">
        <v>0.27</v>
      </c>
      <c r="K71" s="46">
        <v>6</v>
      </c>
      <c r="L71" s="197">
        <v>324</v>
      </c>
      <c r="M71" s="47"/>
      <c r="N71" s="46">
        <v>12</v>
      </c>
      <c r="O71" s="194" t="s">
        <v>650</v>
      </c>
      <c r="P71" s="194" t="s">
        <v>651</v>
      </c>
      <c r="Q71" s="197">
        <v>21039090</v>
      </c>
    </row>
    <row r="72" spans="1:18" s="16" customFormat="1" ht="15">
      <c r="A72" s="66"/>
      <c r="B72" s="193" t="s">
        <v>65</v>
      </c>
      <c r="C72" s="193"/>
      <c r="D72" s="71"/>
      <c r="E72" s="72"/>
      <c r="F72" s="142"/>
      <c r="G72" s="73"/>
      <c r="H72" s="73"/>
      <c r="I72" s="74"/>
      <c r="J72" s="75"/>
      <c r="K72" s="76"/>
      <c r="L72" s="76"/>
      <c r="M72" s="77"/>
      <c r="N72" s="76"/>
      <c r="O72" s="76"/>
      <c r="P72" s="76"/>
      <c r="Q72" s="78"/>
    </row>
    <row r="73" spans="1:18" s="16" customFormat="1" ht="17.149999999999999" customHeight="1">
      <c r="A73" s="62">
        <v>68558207</v>
      </c>
      <c r="B73" s="43" t="s">
        <v>197</v>
      </c>
      <c r="C73" s="43" t="s">
        <v>434</v>
      </c>
      <c r="D73" s="196" t="s">
        <v>70</v>
      </c>
      <c r="E73" s="64" t="s">
        <v>24</v>
      </c>
      <c r="F73" s="213">
        <v>3855</v>
      </c>
      <c r="G73" s="213">
        <v>438.75</v>
      </c>
      <c r="H73" s="215">
        <f>+F73+G73</f>
        <v>4293.75</v>
      </c>
      <c r="I73" s="88">
        <f>+H73*(1+J73)</f>
        <v>5453.0625</v>
      </c>
      <c r="J73" s="53">
        <v>0.27</v>
      </c>
      <c r="K73" s="46">
        <v>6</v>
      </c>
      <c r="L73" s="197">
        <v>384</v>
      </c>
      <c r="M73" s="47"/>
      <c r="N73" s="46">
        <v>36</v>
      </c>
      <c r="O73" s="194" t="s">
        <v>287</v>
      </c>
      <c r="P73" s="194" t="s">
        <v>288</v>
      </c>
      <c r="Q73" s="197">
        <v>21039090</v>
      </c>
    </row>
    <row r="74" spans="1:18" s="16" customFormat="1" ht="15">
      <c r="A74" s="66"/>
      <c r="B74" s="193" t="s">
        <v>184</v>
      </c>
      <c r="C74" s="193"/>
      <c r="D74" s="71"/>
      <c r="E74" s="72"/>
      <c r="F74" s="142"/>
      <c r="G74" s="73"/>
      <c r="H74" s="73"/>
      <c r="I74" s="74"/>
      <c r="J74" s="75"/>
      <c r="K74" s="76"/>
      <c r="L74" s="76"/>
      <c r="M74" s="77"/>
      <c r="N74" s="76"/>
      <c r="O74" s="76"/>
      <c r="P74" s="76"/>
      <c r="Q74" s="78"/>
    </row>
    <row r="75" spans="1:18" s="16" customFormat="1" ht="17.149999999999999" customHeight="1">
      <c r="A75" s="62">
        <v>67186818</v>
      </c>
      <c r="B75" s="43" t="s">
        <v>132</v>
      </c>
      <c r="C75" s="43" t="s">
        <v>82</v>
      </c>
      <c r="D75" s="196"/>
      <c r="E75" s="64" t="s">
        <v>24</v>
      </c>
      <c r="F75" s="213">
        <v>6045</v>
      </c>
      <c r="G75" s="213"/>
      <c r="H75" s="215">
        <f>+F75+G75</f>
        <v>6045</v>
      </c>
      <c r="I75" s="88">
        <f>+H75*(1+J75)</f>
        <v>7677.1500000000005</v>
      </c>
      <c r="J75" s="53">
        <v>0.27</v>
      </c>
      <c r="K75" s="46">
        <v>6</v>
      </c>
      <c r="L75" s="197">
        <v>480</v>
      </c>
      <c r="M75" s="47"/>
      <c r="N75" s="46">
        <v>12</v>
      </c>
      <c r="O75" s="194" t="s">
        <v>533</v>
      </c>
      <c r="P75" s="194" t="s">
        <v>534</v>
      </c>
      <c r="Q75" s="197">
        <v>21039090</v>
      </c>
    </row>
    <row r="76" spans="1:18" s="16" customFormat="1" ht="17.149999999999999" customHeight="1">
      <c r="A76" s="62">
        <v>67186819</v>
      </c>
      <c r="B76" s="43" t="s">
        <v>131</v>
      </c>
      <c r="C76" s="43" t="s">
        <v>83</v>
      </c>
      <c r="D76" s="196"/>
      <c r="E76" s="64" t="s">
        <v>24</v>
      </c>
      <c r="F76" s="213">
        <v>6045</v>
      </c>
      <c r="G76" s="213"/>
      <c r="H76" s="215">
        <f>+F76+G76</f>
        <v>6045</v>
      </c>
      <c r="I76" s="88">
        <f>+H76*(1+J76)</f>
        <v>7677.1500000000005</v>
      </c>
      <c r="J76" s="53">
        <v>0.27</v>
      </c>
      <c r="K76" s="46">
        <v>6</v>
      </c>
      <c r="L76" s="197">
        <v>480</v>
      </c>
      <c r="M76" s="47"/>
      <c r="N76" s="46">
        <v>12</v>
      </c>
      <c r="O76" s="194" t="s">
        <v>535</v>
      </c>
      <c r="P76" s="194" t="s">
        <v>536</v>
      </c>
      <c r="Q76" s="197">
        <v>21039090</v>
      </c>
    </row>
    <row r="77" spans="1:18" s="16" customFormat="1" ht="17.149999999999999" customHeight="1">
      <c r="A77" s="62">
        <v>67186822</v>
      </c>
      <c r="B77" s="43" t="s">
        <v>130</v>
      </c>
      <c r="C77" s="43" t="s">
        <v>84</v>
      </c>
      <c r="D77" s="196"/>
      <c r="E77" s="64" t="s">
        <v>24</v>
      </c>
      <c r="F77" s="213">
        <v>6045</v>
      </c>
      <c r="G77" s="213"/>
      <c r="H77" s="215">
        <f>+F77+G77</f>
        <v>6045</v>
      </c>
      <c r="I77" s="88">
        <f>+H77*(1+J77)</f>
        <v>7677.1500000000005</v>
      </c>
      <c r="J77" s="53">
        <v>0.27</v>
      </c>
      <c r="K77" s="46">
        <v>6</v>
      </c>
      <c r="L77" s="197">
        <v>480</v>
      </c>
      <c r="M77" s="47"/>
      <c r="N77" s="46">
        <v>12</v>
      </c>
      <c r="O77" s="194" t="s">
        <v>537</v>
      </c>
      <c r="P77" s="194" t="s">
        <v>538</v>
      </c>
      <c r="Q77" s="197">
        <v>21039090</v>
      </c>
    </row>
    <row r="78" spans="1:18" s="16" customFormat="1" ht="17.149999999999999" customHeight="1">
      <c r="A78" s="62">
        <v>67563952</v>
      </c>
      <c r="B78" s="43" t="s">
        <v>355</v>
      </c>
      <c r="C78" s="43" t="s">
        <v>435</v>
      </c>
      <c r="D78" s="196" t="s">
        <v>70</v>
      </c>
      <c r="E78" s="69">
        <v>1.3</v>
      </c>
      <c r="F78" s="213">
        <v>5355</v>
      </c>
      <c r="G78" s="213">
        <v>507</v>
      </c>
      <c r="H78" s="215">
        <f>+F78+G78</f>
        <v>5862</v>
      </c>
      <c r="I78" s="88">
        <f>+H78*(1+J78)</f>
        <v>7444.74</v>
      </c>
      <c r="J78" s="53">
        <v>0.27</v>
      </c>
      <c r="K78" s="46">
        <v>6</v>
      </c>
      <c r="L78" s="197">
        <v>360</v>
      </c>
      <c r="M78" s="47"/>
      <c r="N78" s="46">
        <v>9</v>
      </c>
      <c r="O78" s="194" t="s">
        <v>539</v>
      </c>
      <c r="P78" s="194" t="s">
        <v>540</v>
      </c>
      <c r="Q78" s="197">
        <v>21039090</v>
      </c>
    </row>
    <row r="79" spans="1:18" customFormat="1" ht="15">
      <c r="A79" s="62">
        <v>67418234</v>
      </c>
      <c r="B79" s="43" t="s">
        <v>356</v>
      </c>
      <c r="C79" s="43" t="s">
        <v>373</v>
      </c>
      <c r="D79" s="196" t="s">
        <v>70</v>
      </c>
      <c r="E79" s="65" t="s">
        <v>204</v>
      </c>
      <c r="F79" s="213">
        <v>5765</v>
      </c>
      <c r="G79" s="214"/>
      <c r="H79" s="215">
        <f>+F79+G79</f>
        <v>5765</v>
      </c>
      <c r="I79" s="218">
        <f>+H79*(1+J79)</f>
        <v>7321.55</v>
      </c>
      <c r="J79" s="98">
        <v>0.27</v>
      </c>
      <c r="K79" s="197">
        <v>6</v>
      </c>
      <c r="L79" s="197">
        <v>480</v>
      </c>
      <c r="M79" s="62"/>
      <c r="N79" s="62">
        <v>12</v>
      </c>
      <c r="O79" s="194" t="s">
        <v>541</v>
      </c>
      <c r="P79" s="194" t="s">
        <v>542</v>
      </c>
      <c r="Q79" s="197">
        <v>21041000</v>
      </c>
      <c r="R79" s="16"/>
    </row>
    <row r="80" spans="1:18" s="16" customFormat="1" ht="15">
      <c r="A80" s="66"/>
      <c r="B80" s="193" t="s">
        <v>59</v>
      </c>
      <c r="C80" s="193"/>
      <c r="D80" s="71"/>
      <c r="E80" s="72"/>
      <c r="F80" s="142"/>
      <c r="G80" s="73"/>
      <c r="H80" s="73"/>
      <c r="I80" s="74"/>
      <c r="J80" s="75"/>
      <c r="K80" s="76"/>
      <c r="L80" s="76"/>
      <c r="M80" s="77"/>
      <c r="N80" s="76"/>
      <c r="O80" s="76"/>
      <c r="P80" s="76"/>
      <c r="Q80" s="78"/>
    </row>
    <row r="81" spans="1:17" s="16" customFormat="1" ht="17.25" customHeight="1">
      <c r="A81" s="62">
        <v>64801953</v>
      </c>
      <c r="B81" s="43" t="s">
        <v>129</v>
      </c>
      <c r="C81" s="43" t="s">
        <v>85</v>
      </c>
      <c r="D81" s="196"/>
      <c r="E81" s="64" t="s">
        <v>24</v>
      </c>
      <c r="F81" s="213">
        <v>2805</v>
      </c>
      <c r="G81" s="213"/>
      <c r="H81" s="215">
        <f>+F81+G81</f>
        <v>2805</v>
      </c>
      <c r="I81" s="88">
        <f>+H81*(1+J81)</f>
        <v>3562.35</v>
      </c>
      <c r="J81" s="53">
        <v>0.27</v>
      </c>
      <c r="K81" s="46">
        <v>6</v>
      </c>
      <c r="L81" s="197">
        <v>720</v>
      </c>
      <c r="M81" s="47"/>
      <c r="N81" s="46">
        <v>9</v>
      </c>
      <c r="O81" s="194">
        <v>8720182983497</v>
      </c>
      <c r="P81" s="194" t="s">
        <v>679</v>
      </c>
      <c r="Q81" s="197">
        <v>21039090</v>
      </c>
    </row>
    <row r="82" spans="1:17" s="16" customFormat="1" ht="17.25" customHeight="1">
      <c r="A82" s="62">
        <v>64848935</v>
      </c>
      <c r="B82" s="43" t="s">
        <v>673</v>
      </c>
      <c r="C82" s="43" t="s">
        <v>672</v>
      </c>
      <c r="D82" s="196"/>
      <c r="E82" s="64" t="s">
        <v>24</v>
      </c>
      <c r="F82" s="213">
        <v>2805</v>
      </c>
      <c r="G82" s="213"/>
      <c r="H82" s="215">
        <f>+F82+G82</f>
        <v>2805</v>
      </c>
      <c r="I82" s="88">
        <f>+H82*(1+J82)</f>
        <v>3562.35</v>
      </c>
      <c r="J82" s="53">
        <v>0.27</v>
      </c>
      <c r="K82" s="46">
        <v>6</v>
      </c>
      <c r="L82" s="197">
        <v>720</v>
      </c>
      <c r="M82" s="47"/>
      <c r="N82" s="46">
        <v>9</v>
      </c>
      <c r="O82" s="194" t="s">
        <v>675</v>
      </c>
      <c r="P82" s="194" t="s">
        <v>674</v>
      </c>
      <c r="Q82" s="197" t="s">
        <v>676</v>
      </c>
    </row>
    <row r="83" spans="1:17" s="16" customFormat="1" ht="17.25" customHeight="1">
      <c r="A83" s="62">
        <v>64337568</v>
      </c>
      <c r="B83" s="43" t="s">
        <v>450</v>
      </c>
      <c r="C83" s="43" t="s">
        <v>449</v>
      </c>
      <c r="D83" s="196"/>
      <c r="E83" s="64" t="s">
        <v>24</v>
      </c>
      <c r="F83" s="213">
        <v>3500</v>
      </c>
      <c r="G83" s="213"/>
      <c r="H83" s="215">
        <f>+F83+G83</f>
        <v>3500</v>
      </c>
      <c r="I83" s="88">
        <f>+H83*(1+J83)</f>
        <v>4445</v>
      </c>
      <c r="J83" s="53">
        <v>0.27</v>
      </c>
      <c r="K83" s="46">
        <v>6</v>
      </c>
      <c r="L83" s="197">
        <v>720</v>
      </c>
      <c r="M83" s="47"/>
      <c r="N83" s="46">
        <v>9</v>
      </c>
      <c r="O83" s="194" t="s">
        <v>543</v>
      </c>
      <c r="P83" s="194" t="s">
        <v>544</v>
      </c>
      <c r="Q83" s="197">
        <v>21039090</v>
      </c>
    </row>
    <row r="84" spans="1:17" s="16" customFormat="1" ht="15">
      <c r="A84" s="66"/>
      <c r="B84" s="193" t="s">
        <v>32</v>
      </c>
      <c r="C84" s="193"/>
      <c r="D84" s="71"/>
      <c r="E84" s="72"/>
      <c r="F84" s="142"/>
      <c r="G84" s="73"/>
      <c r="H84" s="73"/>
      <c r="I84" s="74"/>
      <c r="J84" s="75"/>
      <c r="K84" s="76"/>
      <c r="L84" s="76"/>
      <c r="M84" s="77"/>
      <c r="N84" s="76"/>
      <c r="O84" s="76"/>
      <c r="P84" s="76"/>
      <c r="Q84" s="78"/>
    </row>
    <row r="85" spans="1:17" s="16" customFormat="1" ht="17.25" customHeight="1">
      <c r="A85" s="86">
        <v>15907903</v>
      </c>
      <c r="B85" s="43" t="s">
        <v>148</v>
      </c>
      <c r="C85" s="43" t="s">
        <v>399</v>
      </c>
      <c r="D85" s="196"/>
      <c r="E85" s="69">
        <v>1.1000000000000001</v>
      </c>
      <c r="F85" s="213">
        <v>5730</v>
      </c>
      <c r="G85" s="213">
        <v>428.99999999999994</v>
      </c>
      <c r="H85" s="215">
        <f>+F85+G85</f>
        <v>6159</v>
      </c>
      <c r="I85" s="88">
        <f>+H85*(1+J85)</f>
        <v>7821.93</v>
      </c>
      <c r="J85" s="53">
        <v>0.27</v>
      </c>
      <c r="K85" s="46">
        <v>6</v>
      </c>
      <c r="L85" s="197">
        <v>324</v>
      </c>
      <c r="M85" s="47"/>
      <c r="N85" s="46">
        <v>18</v>
      </c>
      <c r="O85" s="194" t="s">
        <v>545</v>
      </c>
      <c r="P85" s="194" t="s">
        <v>546</v>
      </c>
      <c r="Q85" s="197">
        <v>21039090</v>
      </c>
    </row>
    <row r="86" spans="1:17" s="16" customFormat="1" ht="17.25" customHeight="1">
      <c r="A86" s="86">
        <v>68635308</v>
      </c>
      <c r="B86" s="43" t="s">
        <v>128</v>
      </c>
      <c r="C86" s="43" t="s">
        <v>436</v>
      </c>
      <c r="D86" s="196" t="s">
        <v>70</v>
      </c>
      <c r="E86" s="69">
        <v>1.2</v>
      </c>
      <c r="F86" s="213">
        <v>9275</v>
      </c>
      <c r="G86" s="213">
        <v>468</v>
      </c>
      <c r="H86" s="215">
        <f>+F86+G86</f>
        <v>9743</v>
      </c>
      <c r="I86" s="88">
        <f>+H86*(1+J86)</f>
        <v>12373.61</v>
      </c>
      <c r="J86" s="53">
        <v>0.27</v>
      </c>
      <c r="K86" s="46">
        <v>6</v>
      </c>
      <c r="L86" s="197">
        <v>288</v>
      </c>
      <c r="M86" s="47"/>
      <c r="N86" s="46" t="s">
        <v>268</v>
      </c>
      <c r="O86" s="194" t="s">
        <v>285</v>
      </c>
      <c r="P86" s="194" t="s">
        <v>286</v>
      </c>
      <c r="Q86" s="197">
        <v>21039090</v>
      </c>
    </row>
    <row r="87" spans="1:17" s="16" customFormat="1" ht="17.25" customHeight="1">
      <c r="A87" s="86">
        <v>18248004</v>
      </c>
      <c r="B87" s="43" t="s">
        <v>149</v>
      </c>
      <c r="C87" s="43" t="s">
        <v>400</v>
      </c>
      <c r="D87" s="196" t="s">
        <v>694</v>
      </c>
      <c r="E87" s="69">
        <v>3</v>
      </c>
      <c r="F87" s="213">
        <v>21630</v>
      </c>
      <c r="G87" s="213"/>
      <c r="H87" s="215">
        <f>+F87+G87</f>
        <v>21630</v>
      </c>
      <c r="I87" s="88">
        <f>+H87*(1+J87)</f>
        <v>25523.399999999998</v>
      </c>
      <c r="J87" s="53">
        <v>0.18</v>
      </c>
      <c r="K87" s="46">
        <v>1</v>
      </c>
      <c r="L87" s="197">
        <v>104</v>
      </c>
      <c r="M87" s="47"/>
      <c r="N87" s="46">
        <v>15</v>
      </c>
      <c r="O87" s="194" t="s">
        <v>547</v>
      </c>
      <c r="P87" s="194" t="s">
        <v>547</v>
      </c>
      <c r="Q87" s="197">
        <v>19019099</v>
      </c>
    </row>
    <row r="88" spans="1:17" s="16" customFormat="1" ht="15">
      <c r="A88" s="66"/>
      <c r="B88" s="193" t="s">
        <v>63</v>
      </c>
      <c r="C88" s="193"/>
      <c r="D88" s="71"/>
      <c r="E88" s="72"/>
      <c r="F88" s="142"/>
      <c r="G88" s="73"/>
      <c r="H88" s="73"/>
      <c r="I88" s="74"/>
      <c r="J88" s="75"/>
      <c r="K88" s="76"/>
      <c r="L88" s="76"/>
      <c r="M88" s="77"/>
      <c r="N88" s="76"/>
      <c r="O88" s="76"/>
      <c r="P88" s="76"/>
      <c r="Q88" s="78"/>
    </row>
    <row r="89" spans="1:17" s="16" customFormat="1" ht="17.25" customHeight="1">
      <c r="A89" s="86">
        <v>16612203</v>
      </c>
      <c r="B89" s="43" t="s">
        <v>367</v>
      </c>
      <c r="C89" s="43" t="s">
        <v>401</v>
      </c>
      <c r="D89" s="196"/>
      <c r="E89" s="69">
        <v>1</v>
      </c>
      <c r="F89" s="213">
        <v>7505</v>
      </c>
      <c r="G89" s="213">
        <v>390</v>
      </c>
      <c r="H89" s="215">
        <f>+F89+G89</f>
        <v>7895</v>
      </c>
      <c r="I89" s="88">
        <f>+H89*(1+J89)</f>
        <v>10026.65</v>
      </c>
      <c r="J89" s="53">
        <v>0.27</v>
      </c>
      <c r="K89" s="46">
        <v>6</v>
      </c>
      <c r="L89" s="197">
        <v>288</v>
      </c>
      <c r="M89" s="47" t="s">
        <v>52</v>
      </c>
      <c r="N89" s="46">
        <v>15</v>
      </c>
      <c r="O89" s="194" t="s">
        <v>548</v>
      </c>
      <c r="P89" s="194" t="s">
        <v>549</v>
      </c>
      <c r="Q89" s="197">
        <v>21039090</v>
      </c>
    </row>
    <row r="90" spans="1:17" s="16" customFormat="1" ht="17.25" customHeight="1">
      <c r="A90" s="86">
        <v>69721986</v>
      </c>
      <c r="B90" s="52" t="s">
        <v>126</v>
      </c>
      <c r="C90" s="43" t="s">
        <v>402</v>
      </c>
      <c r="D90" s="196"/>
      <c r="E90" s="69">
        <v>1</v>
      </c>
      <c r="F90" s="213">
        <v>6165</v>
      </c>
      <c r="G90" s="213">
        <v>390</v>
      </c>
      <c r="H90" s="215">
        <f>+F90+G90</f>
        <v>6555</v>
      </c>
      <c r="I90" s="88">
        <f>+H90*(1+J90)</f>
        <v>8324.85</v>
      </c>
      <c r="J90" s="53">
        <v>0.27</v>
      </c>
      <c r="K90" s="46">
        <v>6</v>
      </c>
      <c r="L90" s="197">
        <v>324</v>
      </c>
      <c r="M90" s="47"/>
      <c r="N90" s="46">
        <v>15</v>
      </c>
      <c r="O90" s="194" t="s">
        <v>279</v>
      </c>
      <c r="P90" s="194" t="s">
        <v>280</v>
      </c>
      <c r="Q90" s="197">
        <v>21039090</v>
      </c>
    </row>
    <row r="91" spans="1:17" s="16" customFormat="1" ht="17.25" customHeight="1">
      <c r="A91" s="86">
        <v>15910905</v>
      </c>
      <c r="B91" s="43" t="s">
        <v>125</v>
      </c>
      <c r="C91" s="43" t="s">
        <v>403</v>
      </c>
      <c r="D91" s="196"/>
      <c r="E91" s="69">
        <v>1</v>
      </c>
      <c r="F91" s="213">
        <v>8505</v>
      </c>
      <c r="G91" s="213"/>
      <c r="H91" s="215">
        <f>+F91+G91</f>
        <v>8505</v>
      </c>
      <c r="I91" s="195">
        <f>+H91*(1+J91)</f>
        <v>10801.35</v>
      </c>
      <c r="J91" s="53">
        <v>0.27</v>
      </c>
      <c r="K91" s="46">
        <v>6</v>
      </c>
      <c r="L91" s="197">
        <v>288</v>
      </c>
      <c r="M91" s="47" t="s">
        <v>67</v>
      </c>
      <c r="N91" s="46">
        <v>12</v>
      </c>
      <c r="O91" s="194" t="s">
        <v>550</v>
      </c>
      <c r="P91" s="194" t="s">
        <v>551</v>
      </c>
      <c r="Q91" s="197">
        <v>21039090</v>
      </c>
    </row>
    <row r="92" spans="1:17" s="16" customFormat="1" ht="15">
      <c r="A92" s="66"/>
      <c r="B92" s="193" t="s">
        <v>33</v>
      </c>
      <c r="C92" s="193"/>
      <c r="D92" s="71"/>
      <c r="E92" s="72"/>
      <c r="F92" s="142"/>
      <c r="G92" s="73"/>
      <c r="H92" s="73"/>
      <c r="I92" s="74"/>
      <c r="J92" s="75"/>
      <c r="K92" s="76"/>
      <c r="L92" s="76"/>
      <c r="M92" s="77"/>
      <c r="N92" s="76"/>
      <c r="O92" s="76"/>
      <c r="P92" s="76"/>
      <c r="Q92" s="78"/>
    </row>
    <row r="93" spans="1:17" s="16" customFormat="1" ht="17.25" customHeight="1">
      <c r="A93" s="63">
        <v>67493385</v>
      </c>
      <c r="B93" s="57" t="s">
        <v>146</v>
      </c>
      <c r="C93" s="43" t="s">
        <v>437</v>
      </c>
      <c r="D93" s="196"/>
      <c r="E93" s="69">
        <v>4</v>
      </c>
      <c r="F93" s="213">
        <v>9470</v>
      </c>
      <c r="G93" s="213"/>
      <c r="H93" s="215">
        <f t="shared" ref="H93:H97" si="33">+F93+G93</f>
        <v>9470</v>
      </c>
      <c r="I93" s="88">
        <f t="shared" ref="I93:I97" si="34">+H93*(1+J93)</f>
        <v>12026.9</v>
      </c>
      <c r="J93" s="53">
        <v>0.27</v>
      </c>
      <c r="K93" s="46">
        <v>1</v>
      </c>
      <c r="L93" s="197">
        <v>104</v>
      </c>
      <c r="M93" s="47"/>
      <c r="N93" s="46">
        <v>18</v>
      </c>
      <c r="O93" s="194" t="s">
        <v>552</v>
      </c>
      <c r="P93" s="194" t="s">
        <v>552</v>
      </c>
      <c r="Q93" s="197">
        <v>20052010</v>
      </c>
    </row>
    <row r="94" spans="1:17" s="16" customFormat="1" ht="17.25" customHeight="1">
      <c r="A94" s="63">
        <v>15276006</v>
      </c>
      <c r="B94" s="55" t="s">
        <v>124</v>
      </c>
      <c r="C94" s="43" t="s">
        <v>404</v>
      </c>
      <c r="D94" s="196" t="s">
        <v>70</v>
      </c>
      <c r="E94" s="69">
        <v>5</v>
      </c>
      <c r="F94" s="213">
        <v>28750</v>
      </c>
      <c r="G94" s="213"/>
      <c r="H94" s="215">
        <f t="shared" si="33"/>
        <v>28750</v>
      </c>
      <c r="I94" s="88">
        <f t="shared" si="34"/>
        <v>33925</v>
      </c>
      <c r="J94" s="53">
        <v>0.18</v>
      </c>
      <c r="K94" s="50">
        <v>1</v>
      </c>
      <c r="L94" s="197">
        <v>45</v>
      </c>
      <c r="M94" s="56" t="s">
        <v>23</v>
      </c>
      <c r="N94" s="50">
        <v>9</v>
      </c>
      <c r="O94" s="194" t="s">
        <v>553</v>
      </c>
      <c r="P94" s="194" t="s">
        <v>553</v>
      </c>
      <c r="Q94" s="197">
        <v>19019099</v>
      </c>
    </row>
    <row r="95" spans="1:17" s="16" customFormat="1" ht="17.25" customHeight="1">
      <c r="A95" s="63">
        <v>67505008</v>
      </c>
      <c r="B95" s="55" t="s">
        <v>274</v>
      </c>
      <c r="C95" s="43" t="s">
        <v>243</v>
      </c>
      <c r="D95" s="196"/>
      <c r="E95" s="69">
        <v>4</v>
      </c>
      <c r="F95" s="213">
        <v>8265</v>
      </c>
      <c r="G95" s="213"/>
      <c r="H95" s="215">
        <f t="shared" si="33"/>
        <v>8265</v>
      </c>
      <c r="I95" s="88">
        <f t="shared" si="34"/>
        <v>10496.55</v>
      </c>
      <c r="J95" s="53">
        <v>0.27</v>
      </c>
      <c r="K95" s="50">
        <v>1</v>
      </c>
      <c r="L95" s="197">
        <v>104</v>
      </c>
      <c r="M95" s="56"/>
      <c r="N95" s="50">
        <v>18</v>
      </c>
      <c r="O95" s="194" t="s">
        <v>554</v>
      </c>
      <c r="P95" s="194" t="s">
        <v>554</v>
      </c>
      <c r="Q95" s="197">
        <v>15179091</v>
      </c>
    </row>
    <row r="96" spans="1:17" s="16" customFormat="1" ht="17.25" customHeight="1">
      <c r="A96" s="63">
        <v>69734131</v>
      </c>
      <c r="B96" s="57" t="s">
        <v>123</v>
      </c>
      <c r="C96" s="43" t="s">
        <v>405</v>
      </c>
      <c r="D96" s="196"/>
      <c r="E96" s="69">
        <v>20</v>
      </c>
      <c r="F96" s="213">
        <v>38755</v>
      </c>
      <c r="G96" s="213"/>
      <c r="H96" s="215">
        <f t="shared" si="33"/>
        <v>38755</v>
      </c>
      <c r="I96" s="88">
        <f t="shared" si="34"/>
        <v>49218.85</v>
      </c>
      <c r="J96" s="53">
        <v>0.27</v>
      </c>
      <c r="K96" s="50">
        <v>1</v>
      </c>
      <c r="L96" s="197">
        <v>18</v>
      </c>
      <c r="M96" s="56"/>
      <c r="N96" s="50">
        <v>16</v>
      </c>
      <c r="O96" s="194" t="s">
        <v>372</v>
      </c>
      <c r="P96" s="194" t="s">
        <v>372</v>
      </c>
      <c r="Q96" s="197">
        <v>11052000</v>
      </c>
    </row>
    <row r="97" spans="1:17" s="16" customFormat="1" ht="17.25" customHeight="1">
      <c r="A97" s="67">
        <v>68896926</v>
      </c>
      <c r="B97" s="51" t="s">
        <v>350</v>
      </c>
      <c r="C97" s="43" t="s">
        <v>406</v>
      </c>
      <c r="D97" s="196"/>
      <c r="E97" s="69">
        <v>5</v>
      </c>
      <c r="F97" s="213">
        <v>5355</v>
      </c>
      <c r="G97" s="146"/>
      <c r="H97" s="215">
        <f t="shared" si="33"/>
        <v>5355</v>
      </c>
      <c r="I97" s="88">
        <f t="shared" si="34"/>
        <v>6800.85</v>
      </c>
      <c r="J97" s="53">
        <v>0.27</v>
      </c>
      <c r="K97" s="50">
        <v>1</v>
      </c>
      <c r="L97" s="197">
        <v>150</v>
      </c>
      <c r="M97" s="68"/>
      <c r="N97" s="50">
        <v>26</v>
      </c>
      <c r="O97" s="194" t="s">
        <v>351</v>
      </c>
      <c r="P97" s="194" t="s">
        <v>351</v>
      </c>
      <c r="Q97" s="197">
        <v>10063098</v>
      </c>
    </row>
    <row r="98" spans="1:17" s="16" customFormat="1" ht="15">
      <c r="A98" s="66"/>
      <c r="B98" s="193" t="s">
        <v>38</v>
      </c>
      <c r="C98" s="193"/>
      <c r="D98" s="71"/>
      <c r="E98" s="72"/>
      <c r="F98" s="142"/>
      <c r="G98" s="73"/>
      <c r="H98" s="73"/>
      <c r="I98" s="74"/>
      <c r="J98" s="75"/>
      <c r="K98" s="76"/>
      <c r="L98" s="76"/>
      <c r="M98" s="77"/>
      <c r="N98" s="76"/>
      <c r="O98" s="76"/>
      <c r="P98" s="76"/>
      <c r="Q98" s="78"/>
    </row>
    <row r="99" spans="1:17" s="16" customFormat="1" ht="17.25" customHeight="1">
      <c r="A99" s="62">
        <v>68630167</v>
      </c>
      <c r="B99" s="52" t="s">
        <v>342</v>
      </c>
      <c r="C99" s="43" t="s">
        <v>407</v>
      </c>
      <c r="D99" s="196"/>
      <c r="E99" s="69">
        <v>4.5</v>
      </c>
      <c r="F99" s="213">
        <v>7505</v>
      </c>
      <c r="G99" s="213"/>
      <c r="H99" s="215">
        <f>+F99+G99</f>
        <v>7505</v>
      </c>
      <c r="I99" s="88">
        <f>+H99*(1+J99)</f>
        <v>9531.35</v>
      </c>
      <c r="J99" s="220">
        <v>0.27</v>
      </c>
      <c r="K99" s="46">
        <v>3</v>
      </c>
      <c r="L99" s="197">
        <v>198</v>
      </c>
      <c r="M99" s="47"/>
      <c r="N99" s="46">
        <v>24</v>
      </c>
      <c r="O99" s="194" t="s">
        <v>555</v>
      </c>
      <c r="P99" s="194" t="s">
        <v>556</v>
      </c>
      <c r="Q99" s="197">
        <v>20029011</v>
      </c>
    </row>
    <row r="100" spans="1:17" s="16" customFormat="1" ht="15">
      <c r="A100" s="66"/>
      <c r="B100" s="193" t="s">
        <v>347</v>
      </c>
      <c r="C100" s="193"/>
      <c r="D100" s="71"/>
      <c r="E100" s="72"/>
      <c r="F100" s="142"/>
      <c r="G100" s="73"/>
      <c r="H100" s="73"/>
      <c r="I100" s="74"/>
      <c r="J100" s="75"/>
      <c r="K100" s="76"/>
      <c r="L100" s="76"/>
      <c r="M100" s="77"/>
      <c r="N100" s="76"/>
      <c r="O100" s="76"/>
      <c r="P100" s="76"/>
      <c r="Q100" s="78"/>
    </row>
    <row r="101" spans="1:17" s="16" customFormat="1" ht="17.25" customHeight="1">
      <c r="A101" s="67">
        <v>64353382</v>
      </c>
      <c r="B101" s="51" t="s">
        <v>344</v>
      </c>
      <c r="C101" s="43" t="s">
        <v>438</v>
      </c>
      <c r="D101" s="196"/>
      <c r="E101" s="69">
        <v>2.6</v>
      </c>
      <c r="F101" s="213">
        <v>7105</v>
      </c>
      <c r="G101" s="213"/>
      <c r="H101" s="215">
        <f>+F101+G101</f>
        <v>7105</v>
      </c>
      <c r="I101" s="88">
        <f>+H101*(1+J101)</f>
        <v>9023.35</v>
      </c>
      <c r="J101" s="53">
        <v>0.27</v>
      </c>
      <c r="K101" s="50">
        <v>6</v>
      </c>
      <c r="L101" s="197">
        <v>300</v>
      </c>
      <c r="M101" s="54"/>
      <c r="N101" s="50">
        <v>24</v>
      </c>
      <c r="O101" s="194" t="s">
        <v>557</v>
      </c>
      <c r="P101" s="194" t="s">
        <v>558</v>
      </c>
      <c r="Q101" s="197">
        <v>20049098</v>
      </c>
    </row>
    <row r="102" spans="1:17" s="226" customFormat="1" ht="17.25" customHeight="1">
      <c r="A102" s="243">
        <v>68758674</v>
      </c>
      <c r="B102" s="225" t="s">
        <v>343</v>
      </c>
      <c r="C102" s="227" t="s">
        <v>439</v>
      </c>
      <c r="D102" s="228" t="s">
        <v>451</v>
      </c>
      <c r="E102" s="229">
        <v>2.5499999999999998</v>
      </c>
      <c r="F102" s="230">
        <v>3790</v>
      </c>
      <c r="G102" s="236"/>
      <c r="H102" s="231">
        <f>+F102+G102</f>
        <v>3790</v>
      </c>
      <c r="I102" s="232">
        <f>+H102*(1+J102)</f>
        <v>4813.3</v>
      </c>
      <c r="J102" s="235">
        <v>0.27</v>
      </c>
      <c r="K102" s="237">
        <v>6</v>
      </c>
      <c r="L102" s="233">
        <v>300</v>
      </c>
      <c r="M102" s="245"/>
      <c r="N102" s="237">
        <v>36</v>
      </c>
      <c r="O102" s="234" t="s">
        <v>559</v>
      </c>
      <c r="P102" s="234" t="s">
        <v>560</v>
      </c>
      <c r="Q102" s="233">
        <v>20021010</v>
      </c>
    </row>
    <row r="103" spans="1:17" s="16" customFormat="1" ht="17.25" customHeight="1">
      <c r="A103" s="67">
        <v>64971187</v>
      </c>
      <c r="B103" s="51" t="s">
        <v>343</v>
      </c>
      <c r="C103" s="43" t="s">
        <v>439</v>
      </c>
      <c r="D103" s="196" t="s">
        <v>452</v>
      </c>
      <c r="E103" s="69">
        <v>2.5499999999999998</v>
      </c>
      <c r="F103" s="213">
        <v>3790</v>
      </c>
      <c r="G103" s="213"/>
      <c r="H103" s="215">
        <f>+F103+G103</f>
        <v>3790</v>
      </c>
      <c r="I103" s="88">
        <f>+H103*(1+J103)</f>
        <v>4813.3</v>
      </c>
      <c r="J103" s="53">
        <v>0.27</v>
      </c>
      <c r="K103" s="50">
        <v>6</v>
      </c>
      <c r="L103" s="197">
        <v>300</v>
      </c>
      <c r="M103" s="54"/>
      <c r="N103" s="50">
        <v>36</v>
      </c>
      <c r="O103" s="194" t="s">
        <v>559</v>
      </c>
      <c r="P103" s="194" t="s">
        <v>560</v>
      </c>
      <c r="Q103" s="197">
        <v>20021010</v>
      </c>
    </row>
    <row r="104" spans="1:17" s="16" customFormat="1" ht="17.25" customHeight="1">
      <c r="A104" s="67">
        <v>68758671</v>
      </c>
      <c r="B104" s="51" t="s">
        <v>122</v>
      </c>
      <c r="C104" s="43" t="s">
        <v>408</v>
      </c>
      <c r="D104" s="196"/>
      <c r="E104" s="69">
        <v>0.75</v>
      </c>
      <c r="F104" s="213">
        <v>3395</v>
      </c>
      <c r="G104" s="213"/>
      <c r="H104" s="215">
        <f>+F104+G104</f>
        <v>3395</v>
      </c>
      <c r="I104" s="88">
        <f>+H104*(1+J104)</f>
        <v>4311.6499999999996</v>
      </c>
      <c r="J104" s="53">
        <v>0.27</v>
      </c>
      <c r="K104" s="50">
        <v>12</v>
      </c>
      <c r="L104" s="197">
        <v>864</v>
      </c>
      <c r="M104" s="54"/>
      <c r="N104" s="50">
        <v>36</v>
      </c>
      <c r="O104" s="194" t="s">
        <v>561</v>
      </c>
      <c r="P104" s="194" t="s">
        <v>562</v>
      </c>
      <c r="Q104" s="197">
        <v>20021090</v>
      </c>
    </row>
    <row r="105" spans="1:17" s="16" customFormat="1" ht="15">
      <c r="A105" s="66"/>
      <c r="B105" s="193" t="s">
        <v>348</v>
      </c>
      <c r="C105" s="193"/>
      <c r="D105" s="71"/>
      <c r="E105" s="72"/>
      <c r="F105" s="142"/>
      <c r="G105" s="73"/>
      <c r="H105" s="73"/>
      <c r="I105" s="74"/>
      <c r="J105" s="75"/>
      <c r="K105" s="76"/>
      <c r="L105" s="76"/>
      <c r="M105" s="77"/>
      <c r="N105" s="76"/>
      <c r="O105" s="76"/>
      <c r="P105" s="76"/>
      <c r="Q105" s="78"/>
    </row>
    <row r="106" spans="1:17" s="16" customFormat="1" ht="17.25" customHeight="1">
      <c r="A106" s="86">
        <v>68636764</v>
      </c>
      <c r="B106" s="43" t="s">
        <v>359</v>
      </c>
      <c r="C106" s="43" t="s">
        <v>409</v>
      </c>
      <c r="D106" s="246" t="s">
        <v>451</v>
      </c>
      <c r="E106" s="69">
        <v>3</v>
      </c>
      <c r="F106" s="247">
        <v>4220</v>
      </c>
      <c r="G106" s="145"/>
      <c r="H106" s="248">
        <f t="shared" ref="H106:H113" si="35">+F106+G106</f>
        <v>4220</v>
      </c>
      <c r="I106" s="195">
        <f t="shared" ref="I106:I113" si="36">+H106*(1+J106)</f>
        <v>5359.4</v>
      </c>
      <c r="J106" s="53">
        <v>0.27</v>
      </c>
      <c r="K106" s="46">
        <v>4</v>
      </c>
      <c r="L106" s="197">
        <v>168</v>
      </c>
      <c r="M106" s="47"/>
      <c r="N106" s="46">
        <v>36</v>
      </c>
      <c r="O106" s="194" t="s">
        <v>563</v>
      </c>
      <c r="P106" s="194" t="s">
        <v>564</v>
      </c>
      <c r="Q106" s="197">
        <v>19021910</v>
      </c>
    </row>
    <row r="107" spans="1:17" s="16" customFormat="1" ht="17.25" customHeight="1">
      <c r="A107" s="86">
        <v>64921858</v>
      </c>
      <c r="B107" s="43" t="s">
        <v>359</v>
      </c>
      <c r="C107" s="43" t="s">
        <v>409</v>
      </c>
      <c r="D107" s="246" t="s">
        <v>452</v>
      </c>
      <c r="E107" s="69">
        <v>3</v>
      </c>
      <c r="F107" s="247">
        <v>4220</v>
      </c>
      <c r="G107" s="145"/>
      <c r="H107" s="248">
        <f t="shared" si="35"/>
        <v>4220</v>
      </c>
      <c r="I107" s="195">
        <f t="shared" si="36"/>
        <v>5359.4</v>
      </c>
      <c r="J107" s="53">
        <v>0.27</v>
      </c>
      <c r="K107" s="46">
        <v>4</v>
      </c>
      <c r="L107" s="197">
        <v>216</v>
      </c>
      <c r="M107" s="47"/>
      <c r="N107" s="46">
        <v>36</v>
      </c>
      <c r="O107" s="194" t="s">
        <v>697</v>
      </c>
      <c r="P107" s="194" t="s">
        <v>698</v>
      </c>
      <c r="Q107" s="197">
        <v>19021910</v>
      </c>
    </row>
    <row r="108" spans="1:17" s="16" customFormat="1" ht="17.25" customHeight="1">
      <c r="A108" s="86">
        <v>68636769</v>
      </c>
      <c r="B108" s="43" t="s">
        <v>349</v>
      </c>
      <c r="C108" s="43" t="s">
        <v>410</v>
      </c>
      <c r="D108" s="246" t="s">
        <v>451</v>
      </c>
      <c r="E108" s="69">
        <v>3</v>
      </c>
      <c r="F108" s="247">
        <v>4220</v>
      </c>
      <c r="G108" s="145"/>
      <c r="H108" s="248">
        <f t="shared" si="35"/>
        <v>4220</v>
      </c>
      <c r="I108" s="195">
        <f t="shared" si="36"/>
        <v>5359.4</v>
      </c>
      <c r="J108" s="53">
        <v>0.27</v>
      </c>
      <c r="K108" s="46">
        <v>4</v>
      </c>
      <c r="L108" s="197">
        <v>96</v>
      </c>
      <c r="M108" s="47"/>
      <c r="N108" s="46">
        <v>36</v>
      </c>
      <c r="O108" s="194" t="s">
        <v>565</v>
      </c>
      <c r="P108" s="194" t="s">
        <v>566</v>
      </c>
      <c r="Q108" s="197">
        <v>19021910</v>
      </c>
    </row>
    <row r="109" spans="1:17" s="16" customFormat="1" ht="17.25" customHeight="1">
      <c r="A109" s="86">
        <v>64928225</v>
      </c>
      <c r="B109" s="43" t="s">
        <v>349</v>
      </c>
      <c r="C109" s="43" t="s">
        <v>410</v>
      </c>
      <c r="D109" s="246" t="s">
        <v>452</v>
      </c>
      <c r="E109" s="69">
        <v>3</v>
      </c>
      <c r="F109" s="247">
        <v>4220</v>
      </c>
      <c r="G109" s="145"/>
      <c r="H109" s="248">
        <f t="shared" si="35"/>
        <v>4220</v>
      </c>
      <c r="I109" s="195">
        <f t="shared" si="36"/>
        <v>5359.4</v>
      </c>
      <c r="J109" s="53">
        <v>0.27</v>
      </c>
      <c r="K109" s="46">
        <v>4</v>
      </c>
      <c r="L109" s="197">
        <v>96</v>
      </c>
      <c r="M109" s="47"/>
      <c r="N109" s="46">
        <v>36</v>
      </c>
      <c r="O109" s="194" t="s">
        <v>699</v>
      </c>
      <c r="P109" s="194" t="s">
        <v>700</v>
      </c>
      <c r="Q109" s="197">
        <v>19021910</v>
      </c>
    </row>
    <row r="110" spans="1:17" s="16" customFormat="1" ht="17.25" customHeight="1">
      <c r="A110" s="86">
        <v>68636768</v>
      </c>
      <c r="B110" s="43" t="s">
        <v>365</v>
      </c>
      <c r="C110" s="43" t="s">
        <v>411</v>
      </c>
      <c r="D110" s="246" t="s">
        <v>451</v>
      </c>
      <c r="E110" s="69">
        <v>3</v>
      </c>
      <c r="F110" s="247">
        <v>4710</v>
      </c>
      <c r="G110" s="145"/>
      <c r="H110" s="248">
        <f t="shared" si="35"/>
        <v>4710</v>
      </c>
      <c r="I110" s="195">
        <f t="shared" si="36"/>
        <v>5981.7</v>
      </c>
      <c r="J110" s="53">
        <v>0.27</v>
      </c>
      <c r="K110" s="46">
        <v>4</v>
      </c>
      <c r="L110" s="197">
        <v>72</v>
      </c>
      <c r="M110" s="47"/>
      <c r="N110" s="46">
        <v>36</v>
      </c>
      <c r="O110" s="194" t="s">
        <v>567</v>
      </c>
      <c r="P110" s="194" t="s">
        <v>568</v>
      </c>
      <c r="Q110" s="197">
        <v>19021910</v>
      </c>
    </row>
    <row r="111" spans="1:17" s="16" customFormat="1" ht="17.25" customHeight="1">
      <c r="A111" s="86">
        <v>64963825</v>
      </c>
      <c r="B111" s="43" t="s">
        <v>365</v>
      </c>
      <c r="C111" s="43" t="s">
        <v>411</v>
      </c>
      <c r="D111" s="246" t="s">
        <v>452</v>
      </c>
      <c r="E111" s="69">
        <v>3</v>
      </c>
      <c r="F111" s="247">
        <v>4710</v>
      </c>
      <c r="G111" s="145"/>
      <c r="H111" s="248">
        <f t="shared" si="35"/>
        <v>4710</v>
      </c>
      <c r="I111" s="195">
        <f t="shared" si="36"/>
        <v>5981.7</v>
      </c>
      <c r="J111" s="53">
        <v>0.27</v>
      </c>
      <c r="K111" s="46">
        <v>4</v>
      </c>
      <c r="L111" s="197">
        <v>96</v>
      </c>
      <c r="M111" s="47"/>
      <c r="N111" s="46">
        <v>36</v>
      </c>
      <c r="O111" s="194" t="s">
        <v>567</v>
      </c>
      <c r="P111" s="194" t="s">
        <v>568</v>
      </c>
      <c r="Q111" s="197">
        <v>19021910</v>
      </c>
    </row>
    <row r="112" spans="1:17" s="16" customFormat="1" ht="17.149999999999999" customHeight="1">
      <c r="A112" s="86">
        <v>68636766</v>
      </c>
      <c r="B112" s="43" t="s">
        <v>363</v>
      </c>
      <c r="C112" s="43" t="s">
        <v>412</v>
      </c>
      <c r="D112" s="246" t="s">
        <v>451</v>
      </c>
      <c r="E112" s="69">
        <v>3</v>
      </c>
      <c r="F112" s="247">
        <v>4710</v>
      </c>
      <c r="G112" s="145"/>
      <c r="H112" s="248">
        <f t="shared" si="35"/>
        <v>4710</v>
      </c>
      <c r="I112" s="195">
        <f t="shared" si="36"/>
        <v>5981.7</v>
      </c>
      <c r="J112" s="53">
        <v>0.27</v>
      </c>
      <c r="K112" s="46">
        <v>4</v>
      </c>
      <c r="L112" s="197">
        <v>72</v>
      </c>
      <c r="M112" s="47" t="s">
        <v>29</v>
      </c>
      <c r="N112" s="46">
        <v>36</v>
      </c>
      <c r="O112" s="194" t="s">
        <v>569</v>
      </c>
      <c r="P112" s="194" t="s">
        <v>570</v>
      </c>
      <c r="Q112" s="197">
        <v>19021910</v>
      </c>
    </row>
    <row r="113" spans="1:18" s="16" customFormat="1" ht="17.25" customHeight="1">
      <c r="A113" s="86">
        <v>64909813</v>
      </c>
      <c r="B113" s="43" t="s">
        <v>363</v>
      </c>
      <c r="C113" s="43" t="s">
        <v>412</v>
      </c>
      <c r="D113" s="246" t="s">
        <v>452</v>
      </c>
      <c r="E113" s="69">
        <v>3</v>
      </c>
      <c r="F113" s="247">
        <v>4710</v>
      </c>
      <c r="G113" s="247"/>
      <c r="H113" s="248">
        <f t="shared" si="35"/>
        <v>4710</v>
      </c>
      <c r="I113" s="195">
        <f t="shared" si="36"/>
        <v>5981.7</v>
      </c>
      <c r="J113" s="53">
        <v>0.27</v>
      </c>
      <c r="K113" s="46">
        <v>4</v>
      </c>
      <c r="L113" s="197">
        <v>96</v>
      </c>
      <c r="M113" s="47"/>
      <c r="N113" s="46">
        <v>36</v>
      </c>
      <c r="O113" s="194" t="s">
        <v>701</v>
      </c>
      <c r="P113" s="194" t="s">
        <v>702</v>
      </c>
      <c r="Q113" s="197">
        <v>19021910</v>
      </c>
    </row>
    <row r="114" spans="1:18" s="58" customFormat="1" ht="17.25" customHeight="1">
      <c r="A114" s="86">
        <v>64921812</v>
      </c>
      <c r="B114" s="52" t="s">
        <v>683</v>
      </c>
      <c r="C114" s="43" t="s">
        <v>682</v>
      </c>
      <c r="D114" s="196"/>
      <c r="E114" s="69">
        <v>3</v>
      </c>
      <c r="F114" s="213">
        <v>3300</v>
      </c>
      <c r="G114" s="213"/>
      <c r="H114" s="215">
        <f t="shared" ref="H114" si="37">+F114+G114</f>
        <v>3300</v>
      </c>
      <c r="I114" s="215">
        <f t="shared" ref="I114" si="38">+G114+H114</f>
        <v>3300</v>
      </c>
      <c r="J114" s="53">
        <v>0.27</v>
      </c>
      <c r="K114" s="46">
        <v>4</v>
      </c>
      <c r="L114" s="197">
        <v>216</v>
      </c>
      <c r="M114" s="47"/>
      <c r="N114" s="46">
        <v>36</v>
      </c>
      <c r="O114" s="194" t="s">
        <v>684</v>
      </c>
      <c r="P114" s="194" t="s">
        <v>685</v>
      </c>
      <c r="Q114" s="197">
        <v>19021910</v>
      </c>
      <c r="R114" s="16"/>
    </row>
    <row r="115" spans="1:18" s="58" customFormat="1" ht="17.25" customHeight="1">
      <c r="A115" s="86">
        <v>62714587</v>
      </c>
      <c r="B115" s="52" t="s">
        <v>357</v>
      </c>
      <c r="C115" s="43" t="s">
        <v>440</v>
      </c>
      <c r="D115" s="196"/>
      <c r="E115" s="69">
        <v>5</v>
      </c>
      <c r="F115" s="213">
        <v>13925</v>
      </c>
      <c r="G115" s="213"/>
      <c r="H115" s="215">
        <f t="shared" ref="H115" si="39">+F115+G115</f>
        <v>13925</v>
      </c>
      <c r="I115" s="88">
        <f t="shared" ref="I115" si="40">+H115*(1+J115)</f>
        <v>17684.75</v>
      </c>
      <c r="J115" s="53">
        <v>0.27</v>
      </c>
      <c r="K115" s="46">
        <v>1</v>
      </c>
      <c r="L115" s="197">
        <v>64</v>
      </c>
      <c r="M115" s="47" t="s">
        <v>22</v>
      </c>
      <c r="N115" s="46">
        <v>36</v>
      </c>
      <c r="O115" s="194" t="s">
        <v>571</v>
      </c>
      <c r="P115" s="194" t="s">
        <v>571</v>
      </c>
      <c r="Q115" s="197">
        <v>19021910</v>
      </c>
      <c r="R115" s="16"/>
    </row>
    <row r="116" spans="1:18" s="16" customFormat="1" ht="15">
      <c r="A116" s="66"/>
      <c r="B116" s="193" t="s">
        <v>34</v>
      </c>
      <c r="C116" s="193"/>
      <c r="D116" s="71"/>
      <c r="E116" s="72"/>
      <c r="F116" s="142"/>
      <c r="G116" s="73"/>
      <c r="H116" s="73"/>
      <c r="I116" s="74"/>
      <c r="J116" s="75"/>
      <c r="K116" s="76"/>
      <c r="L116" s="76"/>
      <c r="M116" s="77"/>
      <c r="N116" s="76"/>
      <c r="O116" s="76"/>
      <c r="P116" s="76"/>
      <c r="Q116" s="78"/>
    </row>
    <row r="117" spans="1:18" s="16" customFormat="1" ht="17.25" customHeight="1">
      <c r="A117" s="86">
        <v>64376873</v>
      </c>
      <c r="B117" s="43" t="s">
        <v>155</v>
      </c>
      <c r="C117" s="43" t="s">
        <v>413</v>
      </c>
      <c r="D117" s="196"/>
      <c r="E117" s="69">
        <v>1</v>
      </c>
      <c r="F117" s="213">
        <v>5280</v>
      </c>
      <c r="G117" s="213"/>
      <c r="H117" s="215">
        <f>+F117+G117</f>
        <v>5280</v>
      </c>
      <c r="I117" s="88">
        <f>+H117*(1+J117)</f>
        <v>6230.4</v>
      </c>
      <c r="J117" s="53">
        <v>0.18</v>
      </c>
      <c r="K117" s="46">
        <v>6</v>
      </c>
      <c r="L117" s="197">
        <v>162</v>
      </c>
      <c r="M117" s="47"/>
      <c r="N117" s="46">
        <v>18</v>
      </c>
      <c r="O117" s="194" t="s">
        <v>659</v>
      </c>
      <c r="P117" s="194" t="s">
        <v>658</v>
      </c>
      <c r="Q117" s="197">
        <v>19019099</v>
      </c>
    </row>
    <row r="118" spans="1:18" s="16" customFormat="1" ht="17.25" customHeight="1">
      <c r="A118" s="86">
        <v>67626486</v>
      </c>
      <c r="B118" s="43" t="s">
        <v>121</v>
      </c>
      <c r="C118" s="43" t="s">
        <v>414</v>
      </c>
      <c r="D118" s="196"/>
      <c r="E118" s="69">
        <v>2.5</v>
      </c>
      <c r="F118" s="213">
        <v>4585</v>
      </c>
      <c r="G118" s="213"/>
      <c r="H118" s="215">
        <f>+F118+G118</f>
        <v>4585</v>
      </c>
      <c r="I118" s="88">
        <f>+H118*(1+J118)</f>
        <v>5822.95</v>
      </c>
      <c r="J118" s="53">
        <v>0.27</v>
      </c>
      <c r="K118" s="46">
        <v>4</v>
      </c>
      <c r="L118" s="197">
        <v>144</v>
      </c>
      <c r="M118" s="47"/>
      <c r="N118" s="46">
        <v>36</v>
      </c>
      <c r="O118" s="194" t="s">
        <v>572</v>
      </c>
      <c r="P118" s="194" t="s">
        <v>573</v>
      </c>
      <c r="Q118" s="197">
        <v>11081200</v>
      </c>
    </row>
    <row r="119" spans="1:18" s="16" customFormat="1" ht="15">
      <c r="A119" s="66"/>
      <c r="B119" s="193" t="s">
        <v>86</v>
      </c>
      <c r="C119" s="193"/>
      <c r="D119" s="71"/>
      <c r="E119" s="72"/>
      <c r="F119" s="142"/>
      <c r="G119" s="73"/>
      <c r="H119" s="73"/>
      <c r="I119" s="74"/>
      <c r="J119" s="75"/>
      <c r="K119" s="76"/>
      <c r="L119" s="76"/>
      <c r="M119" s="77"/>
      <c r="N119" s="76"/>
      <c r="O119" s="76"/>
      <c r="P119" s="76"/>
      <c r="Q119" s="78"/>
    </row>
    <row r="120" spans="1:18" s="16" customFormat="1" ht="17.25" customHeight="1">
      <c r="A120" s="86">
        <v>62751893</v>
      </c>
      <c r="B120" s="43" t="s">
        <v>116</v>
      </c>
      <c r="C120" s="43" t="s">
        <v>441</v>
      </c>
      <c r="D120" s="196"/>
      <c r="E120" s="69">
        <v>0.49</v>
      </c>
      <c r="F120" s="213">
        <v>4585</v>
      </c>
      <c r="G120" s="213"/>
      <c r="H120" s="215">
        <f t="shared" ref="H120" si="41">+F120+G120</f>
        <v>4585</v>
      </c>
      <c r="I120" s="88">
        <f t="shared" ref="I120" si="42">+H120*(1+J120)</f>
        <v>5822.95</v>
      </c>
      <c r="J120" s="53">
        <v>0.27</v>
      </c>
      <c r="K120" s="46">
        <v>6</v>
      </c>
      <c r="L120" s="197">
        <v>288</v>
      </c>
      <c r="M120" s="47"/>
      <c r="N120" s="46">
        <v>15</v>
      </c>
      <c r="O120" s="194">
        <v>8720182776310</v>
      </c>
      <c r="P120" s="194">
        <v>8720182776303</v>
      </c>
      <c r="Q120" s="197">
        <v>21069098</v>
      </c>
    </row>
    <row r="121" spans="1:18" s="16" customFormat="1" ht="17.25" customHeight="1">
      <c r="A121" s="86">
        <v>62757933</v>
      </c>
      <c r="B121" s="43" t="s">
        <v>117</v>
      </c>
      <c r="C121" s="43" t="s">
        <v>621</v>
      </c>
      <c r="D121" s="196"/>
      <c r="E121" s="69">
        <v>0.52</v>
      </c>
      <c r="F121" s="213">
        <v>3510</v>
      </c>
      <c r="G121" s="213"/>
      <c r="H121" s="215">
        <f t="shared" ref="H121" si="43">+F121+G121</f>
        <v>3510</v>
      </c>
      <c r="I121" s="88">
        <f t="shared" ref="I121" si="44">+H121*(1+J121)</f>
        <v>4457.7</v>
      </c>
      <c r="J121" s="53">
        <v>0.27</v>
      </c>
      <c r="K121" s="46">
        <v>6</v>
      </c>
      <c r="L121" s="197">
        <v>288</v>
      </c>
      <c r="M121" s="47"/>
      <c r="N121" s="46">
        <v>12</v>
      </c>
      <c r="O121" s="194" t="s">
        <v>623</v>
      </c>
      <c r="P121" s="194" t="s">
        <v>622</v>
      </c>
      <c r="Q121" s="197" t="s">
        <v>601</v>
      </c>
    </row>
    <row r="122" spans="1:18" s="16" customFormat="1" ht="17.25" customHeight="1">
      <c r="A122" s="62">
        <v>68883824</v>
      </c>
      <c r="B122" s="51" t="s">
        <v>118</v>
      </c>
      <c r="C122" s="43" t="s">
        <v>442</v>
      </c>
      <c r="D122" s="196"/>
      <c r="E122" s="69">
        <v>0.51600000000000001</v>
      </c>
      <c r="F122" s="213">
        <v>3375</v>
      </c>
      <c r="G122" s="213"/>
      <c r="H122" s="215">
        <f t="shared" ref="H122:H131" si="45">+F122+G122</f>
        <v>3375</v>
      </c>
      <c r="I122" s="88">
        <f t="shared" ref="I122:I128" si="46">+H122*(1+J122)</f>
        <v>4286.25</v>
      </c>
      <c r="J122" s="219">
        <v>0.27</v>
      </c>
      <c r="K122" s="50">
        <v>6</v>
      </c>
      <c r="L122" s="197">
        <v>288</v>
      </c>
      <c r="M122" s="46"/>
      <c r="N122" s="50">
        <v>24</v>
      </c>
      <c r="O122" s="194" t="s">
        <v>574</v>
      </c>
      <c r="P122" s="194" t="s">
        <v>364</v>
      </c>
      <c r="Q122" s="197">
        <v>21069098</v>
      </c>
    </row>
    <row r="123" spans="1:18" s="16" customFormat="1" ht="17.25" customHeight="1">
      <c r="A123" s="86">
        <v>68604519</v>
      </c>
      <c r="B123" s="51" t="s">
        <v>360</v>
      </c>
      <c r="C123" s="43" t="s">
        <v>443</v>
      </c>
      <c r="D123" s="196"/>
      <c r="E123" s="69">
        <v>0.9</v>
      </c>
      <c r="F123" s="213">
        <v>5385</v>
      </c>
      <c r="G123" s="213">
        <v>189</v>
      </c>
      <c r="H123" s="215">
        <f t="shared" si="45"/>
        <v>5574</v>
      </c>
      <c r="I123" s="88">
        <f t="shared" si="46"/>
        <v>7078.9800000000005</v>
      </c>
      <c r="J123" s="219">
        <v>0.27</v>
      </c>
      <c r="K123" s="50">
        <v>6</v>
      </c>
      <c r="L123" s="197">
        <v>216</v>
      </c>
      <c r="M123" s="46"/>
      <c r="N123" s="50">
        <v>12</v>
      </c>
      <c r="O123" s="194" t="s">
        <v>361</v>
      </c>
      <c r="P123" s="194" t="s">
        <v>362</v>
      </c>
      <c r="Q123" s="197">
        <v>18069090</v>
      </c>
    </row>
    <row r="124" spans="1:18" s="16" customFormat="1" ht="17.25" customHeight="1">
      <c r="A124" s="62">
        <v>69650674</v>
      </c>
      <c r="B124" s="224" t="s">
        <v>93</v>
      </c>
      <c r="C124" s="43" t="s">
        <v>415</v>
      </c>
      <c r="D124" s="196"/>
      <c r="E124" s="69">
        <v>3</v>
      </c>
      <c r="F124" s="213">
        <v>17530</v>
      </c>
      <c r="G124" s="221"/>
      <c r="H124" s="215">
        <f t="shared" si="45"/>
        <v>17530</v>
      </c>
      <c r="I124" s="88">
        <f t="shared" si="46"/>
        <v>20685.399999999998</v>
      </c>
      <c r="J124" s="53">
        <v>0.18</v>
      </c>
      <c r="K124" s="50">
        <v>1</v>
      </c>
      <c r="L124" s="197">
        <v>104</v>
      </c>
      <c r="M124" s="46" t="s">
        <v>89</v>
      </c>
      <c r="N124" s="50">
        <v>9</v>
      </c>
      <c r="O124" s="194" t="s">
        <v>371</v>
      </c>
      <c r="P124" s="194" t="s">
        <v>371</v>
      </c>
      <c r="Q124" s="197">
        <v>19019099</v>
      </c>
    </row>
    <row r="125" spans="1:18" s="16" customFormat="1" ht="17.25" customHeight="1">
      <c r="A125" s="62">
        <v>64341801</v>
      </c>
      <c r="B125" s="224" t="s">
        <v>606</v>
      </c>
      <c r="C125" s="51" t="s">
        <v>603</v>
      </c>
      <c r="D125" s="196" t="s">
        <v>695</v>
      </c>
      <c r="E125" s="69">
        <v>1.19</v>
      </c>
      <c r="F125" s="213">
        <v>5690</v>
      </c>
      <c r="G125" s="221"/>
      <c r="H125" s="215">
        <f t="shared" ref="H125:H127" si="47">+F125+G125</f>
        <v>5690</v>
      </c>
      <c r="I125" s="88">
        <f t="shared" ref="I125:I127" si="48">+H125*(1+J125)</f>
        <v>6714.2</v>
      </c>
      <c r="J125" s="53">
        <v>0.18</v>
      </c>
      <c r="K125" s="50">
        <v>6</v>
      </c>
      <c r="L125" s="197">
        <v>216</v>
      </c>
      <c r="M125" s="46"/>
      <c r="N125" s="50" t="s">
        <v>609</v>
      </c>
      <c r="O125" s="194" t="s">
        <v>615</v>
      </c>
      <c r="P125" s="194" t="s">
        <v>612</v>
      </c>
      <c r="Q125" s="197">
        <v>19012000</v>
      </c>
    </row>
    <row r="126" spans="1:18" s="16" customFormat="1" ht="17.25" customHeight="1">
      <c r="A126" s="62">
        <v>64341802</v>
      </c>
      <c r="B126" s="224" t="s">
        <v>607</v>
      </c>
      <c r="C126" s="51" t="s">
        <v>604</v>
      </c>
      <c r="D126" s="196" t="s">
        <v>695</v>
      </c>
      <c r="E126" s="69">
        <v>1</v>
      </c>
      <c r="F126" s="213">
        <v>5690</v>
      </c>
      <c r="G126" s="221"/>
      <c r="H126" s="215">
        <f t="shared" si="47"/>
        <v>5690</v>
      </c>
      <c r="I126" s="88">
        <f t="shared" si="48"/>
        <v>7226.3</v>
      </c>
      <c r="J126" s="53">
        <v>0.27</v>
      </c>
      <c r="K126" s="50">
        <v>6</v>
      </c>
      <c r="L126" s="197">
        <v>288</v>
      </c>
      <c r="M126" s="46"/>
      <c r="N126" s="50" t="s">
        <v>610</v>
      </c>
      <c r="O126" s="194" t="s">
        <v>616</v>
      </c>
      <c r="P126" s="194" t="s">
        <v>613</v>
      </c>
      <c r="Q126" s="197">
        <v>21069098</v>
      </c>
    </row>
    <row r="127" spans="1:18" s="16" customFormat="1" ht="17.25" customHeight="1">
      <c r="A127" s="62">
        <v>64341803</v>
      </c>
      <c r="B127" s="51" t="s">
        <v>608</v>
      </c>
      <c r="C127" s="51" t="s">
        <v>605</v>
      </c>
      <c r="D127" s="196"/>
      <c r="E127" s="69">
        <v>0.9</v>
      </c>
      <c r="F127" s="213">
        <v>3850</v>
      </c>
      <c r="G127" s="221"/>
      <c r="H127" s="215">
        <f t="shared" si="47"/>
        <v>3850</v>
      </c>
      <c r="I127" s="88">
        <f t="shared" si="48"/>
        <v>4889.5</v>
      </c>
      <c r="J127" s="53">
        <v>0.27</v>
      </c>
      <c r="K127" s="50">
        <v>6</v>
      </c>
      <c r="L127" s="197">
        <v>288</v>
      </c>
      <c r="M127" s="46"/>
      <c r="N127" s="50" t="s">
        <v>611</v>
      </c>
      <c r="O127" s="194" t="s">
        <v>617</v>
      </c>
      <c r="P127" s="194" t="s">
        <v>614</v>
      </c>
      <c r="Q127" s="197">
        <v>21069098</v>
      </c>
    </row>
    <row r="128" spans="1:18" s="16" customFormat="1" ht="17.25" customHeight="1">
      <c r="A128" s="86">
        <v>64307114</v>
      </c>
      <c r="B128" s="43" t="s">
        <v>119</v>
      </c>
      <c r="C128" s="43" t="s">
        <v>416</v>
      </c>
      <c r="D128" s="196" t="s">
        <v>70</v>
      </c>
      <c r="E128" s="69">
        <v>1</v>
      </c>
      <c r="F128" s="213">
        <v>3845</v>
      </c>
      <c r="G128" s="213">
        <v>210</v>
      </c>
      <c r="H128" s="215">
        <f t="shared" si="45"/>
        <v>4055</v>
      </c>
      <c r="I128" s="88">
        <f t="shared" si="46"/>
        <v>5149.8500000000004</v>
      </c>
      <c r="J128" s="53">
        <v>0.27</v>
      </c>
      <c r="K128" s="46">
        <v>6</v>
      </c>
      <c r="L128" s="197">
        <v>600</v>
      </c>
      <c r="M128" s="47"/>
      <c r="N128" s="46">
        <v>24</v>
      </c>
      <c r="O128" s="194" t="s">
        <v>290</v>
      </c>
      <c r="P128" s="194" t="s">
        <v>289</v>
      </c>
      <c r="Q128" s="197" t="s">
        <v>303</v>
      </c>
    </row>
    <row r="129" spans="1:18" ht="17.25" customHeight="1">
      <c r="A129" s="80">
        <v>64762761</v>
      </c>
      <c r="B129" s="81" t="s">
        <v>120</v>
      </c>
      <c r="C129" s="43" t="s">
        <v>444</v>
      </c>
      <c r="D129" s="196"/>
      <c r="E129" s="69">
        <v>1</v>
      </c>
      <c r="F129" s="213">
        <v>4080</v>
      </c>
      <c r="G129" s="221"/>
      <c r="H129" s="215">
        <f t="shared" ref="H129" si="49">+F129+G129</f>
        <v>4080</v>
      </c>
      <c r="I129" s="88">
        <f t="shared" ref="I129" si="50">+H129*(1+J129)</f>
        <v>5181.6000000000004</v>
      </c>
      <c r="J129" s="222">
        <v>0.27</v>
      </c>
      <c r="K129" s="82">
        <v>6</v>
      </c>
      <c r="L129" s="197">
        <v>600</v>
      </c>
      <c r="M129" s="87"/>
      <c r="N129" s="82">
        <v>18</v>
      </c>
      <c r="O129" s="194" t="s">
        <v>292</v>
      </c>
      <c r="P129" s="194" t="s">
        <v>291</v>
      </c>
      <c r="Q129" s="197">
        <v>21069098</v>
      </c>
      <c r="R129" s="16"/>
    </row>
    <row r="130" spans="1:18" ht="17.25" customHeight="1">
      <c r="A130" s="80">
        <v>64397498</v>
      </c>
      <c r="B130" s="43" t="s">
        <v>628</v>
      </c>
      <c r="C130" s="43" t="s">
        <v>627</v>
      </c>
      <c r="D130" s="196"/>
      <c r="E130" s="69">
        <v>1</v>
      </c>
      <c r="F130" s="213">
        <v>3850</v>
      </c>
      <c r="G130" s="221">
        <v>210</v>
      </c>
      <c r="H130" s="215">
        <f t="shared" si="45"/>
        <v>4060</v>
      </c>
      <c r="I130" s="88">
        <f t="shared" ref="I130" si="51">+H130*(1+J130)</f>
        <v>5156.2</v>
      </c>
      <c r="J130" s="222">
        <v>0.27</v>
      </c>
      <c r="K130" s="82">
        <v>6</v>
      </c>
      <c r="L130" s="197">
        <v>600</v>
      </c>
      <c r="M130" s="87"/>
      <c r="N130" s="82">
        <v>12</v>
      </c>
      <c r="O130" s="194">
        <v>8720182798930</v>
      </c>
      <c r="P130" s="194">
        <v>8720182798909</v>
      </c>
      <c r="Q130" s="197">
        <v>17049099</v>
      </c>
      <c r="R130" s="16"/>
    </row>
    <row r="131" spans="1:18" ht="17.25" customHeight="1">
      <c r="A131" s="80">
        <v>64341799</v>
      </c>
      <c r="B131" s="81" t="s">
        <v>454</v>
      </c>
      <c r="C131" s="43" t="s">
        <v>453</v>
      </c>
      <c r="D131" s="196"/>
      <c r="E131" s="79" t="s">
        <v>24</v>
      </c>
      <c r="F131" s="213">
        <v>3180</v>
      </c>
      <c r="G131" s="221"/>
      <c r="H131" s="215">
        <f t="shared" si="45"/>
        <v>3180</v>
      </c>
      <c r="I131" s="88">
        <f t="shared" ref="I131" si="52">+H131*(1+J131)</f>
        <v>4038.6</v>
      </c>
      <c r="J131" s="222">
        <v>0.27</v>
      </c>
      <c r="K131" s="82">
        <v>12</v>
      </c>
      <c r="L131" s="197">
        <v>864</v>
      </c>
      <c r="M131" s="87"/>
      <c r="N131" s="82">
        <v>9</v>
      </c>
      <c r="O131" s="194" t="s">
        <v>456</v>
      </c>
      <c r="P131" s="194" t="s">
        <v>455</v>
      </c>
      <c r="Q131" s="197">
        <v>21069098</v>
      </c>
      <c r="R131" s="16"/>
    </row>
    <row r="132" spans="1:18" s="16" customFormat="1" ht="15">
      <c r="A132" s="66"/>
      <c r="B132" s="193" t="s">
        <v>36</v>
      </c>
      <c r="C132" s="193"/>
      <c r="D132" s="71"/>
      <c r="E132" s="72"/>
      <c r="F132" s="142"/>
      <c r="G132" s="73"/>
      <c r="H132" s="73"/>
      <c r="I132" s="74"/>
      <c r="J132" s="75"/>
      <c r="K132" s="76"/>
      <c r="L132" s="76"/>
      <c r="M132" s="77"/>
      <c r="N132" s="76"/>
      <c r="O132" s="76"/>
      <c r="P132" s="76"/>
      <c r="Q132" s="78"/>
    </row>
    <row r="133" spans="1:18" s="60" customFormat="1" ht="17.25" customHeight="1">
      <c r="A133" s="63">
        <v>64927743</v>
      </c>
      <c r="B133" s="43" t="s">
        <v>90</v>
      </c>
      <c r="C133" s="43" t="s">
        <v>680</v>
      </c>
      <c r="D133" s="196"/>
      <c r="E133" s="69">
        <v>5.05</v>
      </c>
      <c r="F133" s="213">
        <v>8765</v>
      </c>
      <c r="G133" s="213"/>
      <c r="H133" s="215">
        <f>+F133+G133</f>
        <v>8765</v>
      </c>
      <c r="I133" s="88">
        <f>+H133*(1+J133)</f>
        <v>11131.55</v>
      </c>
      <c r="J133" s="53">
        <v>0.27</v>
      </c>
      <c r="K133" s="46">
        <v>1</v>
      </c>
      <c r="L133" s="197">
        <v>140</v>
      </c>
      <c r="M133" s="47"/>
      <c r="N133" s="46">
        <v>9</v>
      </c>
      <c r="O133" s="194" t="s">
        <v>681</v>
      </c>
      <c r="P133" s="194" t="s">
        <v>681</v>
      </c>
      <c r="Q133" s="197">
        <v>21039090</v>
      </c>
      <c r="R133" s="16"/>
    </row>
    <row r="134" spans="1:18" s="60" customFormat="1" ht="17.25" customHeight="1">
      <c r="A134" s="86">
        <v>67188996</v>
      </c>
      <c r="B134" s="43" t="s">
        <v>91</v>
      </c>
      <c r="C134" s="43" t="s">
        <v>445</v>
      </c>
      <c r="D134" s="196"/>
      <c r="E134" s="69">
        <v>5.5</v>
      </c>
      <c r="F134" s="213">
        <v>5460</v>
      </c>
      <c r="G134" s="213"/>
      <c r="H134" s="215">
        <f>+F134+G134</f>
        <v>5460</v>
      </c>
      <c r="I134" s="88">
        <f>+H134*(1+J134)</f>
        <v>6934.2</v>
      </c>
      <c r="J134" s="53">
        <v>0.27</v>
      </c>
      <c r="K134" s="46">
        <v>1</v>
      </c>
      <c r="L134" s="197">
        <v>120</v>
      </c>
      <c r="M134" s="47"/>
      <c r="N134" s="46">
        <v>9</v>
      </c>
      <c r="O134" s="194" t="s">
        <v>575</v>
      </c>
      <c r="P134" s="194" t="s">
        <v>575</v>
      </c>
      <c r="Q134" s="197">
        <v>21033090</v>
      </c>
      <c r="R134" s="16"/>
    </row>
    <row r="135" spans="1:18" s="60" customFormat="1" ht="17.25" customHeight="1">
      <c r="A135" s="86">
        <v>15906503</v>
      </c>
      <c r="B135" s="43" t="s">
        <v>92</v>
      </c>
      <c r="C135" s="43" t="s">
        <v>417</v>
      </c>
      <c r="D135" s="196"/>
      <c r="E135" s="69">
        <v>5</v>
      </c>
      <c r="F135" s="213">
        <v>7875</v>
      </c>
      <c r="G135" s="213"/>
      <c r="H135" s="215">
        <f>+F135+G135</f>
        <v>7875</v>
      </c>
      <c r="I135" s="88">
        <f>+H135*(1+J135)</f>
        <v>10001.25</v>
      </c>
      <c r="J135" s="53">
        <v>0.27</v>
      </c>
      <c r="K135" s="46">
        <v>1</v>
      </c>
      <c r="L135" s="197">
        <v>120</v>
      </c>
      <c r="M135" s="59" t="s">
        <v>26</v>
      </c>
      <c r="N135" s="50">
        <v>9</v>
      </c>
      <c r="O135" s="194" t="s">
        <v>576</v>
      </c>
      <c r="P135" s="194" t="s">
        <v>576</v>
      </c>
      <c r="Q135" s="197">
        <v>21032000</v>
      </c>
      <c r="R135" s="16"/>
    </row>
    <row r="136" spans="1:18" s="16" customFormat="1" ht="15">
      <c r="A136" s="66"/>
      <c r="B136" s="193" t="s">
        <v>35</v>
      </c>
      <c r="C136" s="193"/>
      <c r="D136" s="71"/>
      <c r="E136" s="72"/>
      <c r="F136" s="142"/>
      <c r="G136" s="73"/>
      <c r="H136" s="73"/>
      <c r="I136" s="74"/>
      <c r="J136" s="75"/>
      <c r="K136" s="76"/>
      <c r="L136" s="76"/>
      <c r="M136" s="77"/>
      <c r="N136" s="76"/>
      <c r="O136" s="76"/>
      <c r="P136" s="76"/>
      <c r="Q136" s="78"/>
    </row>
    <row r="137" spans="1:18" s="61" customFormat="1" ht="17.25" customHeight="1">
      <c r="A137" s="86">
        <v>67682359</v>
      </c>
      <c r="B137" s="43" t="s">
        <v>240</v>
      </c>
      <c r="C137" s="43" t="s">
        <v>419</v>
      </c>
      <c r="D137" s="196"/>
      <c r="E137" s="69">
        <v>2.2370000000000001</v>
      </c>
      <c r="F137" s="213">
        <v>6470</v>
      </c>
      <c r="G137" s="213"/>
      <c r="H137" s="215">
        <f>+F137+G137</f>
        <v>6470</v>
      </c>
      <c r="I137" s="88">
        <f>+H137*(1+J137)</f>
        <v>8216.9</v>
      </c>
      <c r="J137" s="53">
        <v>0.27</v>
      </c>
      <c r="K137" s="46">
        <v>1</v>
      </c>
      <c r="L137" s="197">
        <v>192</v>
      </c>
      <c r="M137" s="47" t="s">
        <v>241</v>
      </c>
      <c r="N137" s="46">
        <v>12</v>
      </c>
      <c r="O137" s="194" t="s">
        <v>577</v>
      </c>
      <c r="P137" s="194" t="s">
        <v>577</v>
      </c>
      <c r="Q137" s="197">
        <v>21032000</v>
      </c>
      <c r="R137" s="16"/>
    </row>
    <row r="138" spans="1:18" s="44" customFormat="1" ht="17.25" customHeight="1">
      <c r="A138" s="86">
        <v>67682348</v>
      </c>
      <c r="B138" s="43" t="s">
        <v>239</v>
      </c>
      <c r="C138" s="43" t="s">
        <v>420</v>
      </c>
      <c r="D138" s="196"/>
      <c r="E138" s="69">
        <v>2.0590000000000002</v>
      </c>
      <c r="F138" s="213">
        <v>6470</v>
      </c>
      <c r="G138" s="214"/>
      <c r="H138" s="215">
        <f>+F138+G138</f>
        <v>6470</v>
      </c>
      <c r="I138" s="88">
        <f>+H138*(1+J138)</f>
        <v>8216.9</v>
      </c>
      <c r="J138" s="98">
        <v>0.27</v>
      </c>
      <c r="K138" s="62">
        <v>1</v>
      </c>
      <c r="L138" s="197">
        <v>192</v>
      </c>
      <c r="M138" s="47" t="s">
        <v>241</v>
      </c>
      <c r="N138" s="62">
        <v>9</v>
      </c>
      <c r="O138" s="194" t="s">
        <v>578</v>
      </c>
      <c r="P138" s="194" t="s">
        <v>578</v>
      </c>
      <c r="Q138" s="197">
        <v>21033090</v>
      </c>
      <c r="R138" s="16"/>
    </row>
    <row r="139" spans="1:18" s="44" customFormat="1" ht="15">
      <c r="A139" s="86">
        <v>67682357</v>
      </c>
      <c r="B139" s="43" t="s">
        <v>238</v>
      </c>
      <c r="C139" s="43" t="s">
        <v>421</v>
      </c>
      <c r="D139" s="196"/>
      <c r="E139" s="69">
        <v>1.8220000000000001</v>
      </c>
      <c r="F139" s="213">
        <v>6470</v>
      </c>
      <c r="G139" s="214"/>
      <c r="H139" s="215">
        <f>+F139+G139</f>
        <v>6470</v>
      </c>
      <c r="I139" s="99">
        <f>+H139*(1+J139)</f>
        <v>8216.9</v>
      </c>
      <c r="J139" s="98">
        <v>0.27</v>
      </c>
      <c r="K139" s="62">
        <v>1</v>
      </c>
      <c r="L139" s="197">
        <v>192</v>
      </c>
      <c r="M139" s="47" t="s">
        <v>241</v>
      </c>
      <c r="N139" s="62">
        <v>9</v>
      </c>
      <c r="O139" s="194" t="s">
        <v>579</v>
      </c>
      <c r="P139" s="194" t="s">
        <v>579</v>
      </c>
      <c r="Q139" s="197">
        <v>21039090</v>
      </c>
      <c r="R139" s="16"/>
    </row>
    <row r="140" spans="1:18" s="16" customFormat="1" ht="15">
      <c r="A140" s="66"/>
      <c r="B140" s="193" t="s">
        <v>64</v>
      </c>
      <c r="C140" s="193"/>
      <c r="D140" s="71"/>
      <c r="E140" s="72"/>
      <c r="F140" s="142"/>
      <c r="G140" s="73"/>
      <c r="H140" s="73"/>
      <c r="I140" s="74"/>
      <c r="J140" s="75"/>
      <c r="K140" s="76"/>
      <c r="L140" s="76"/>
      <c r="M140" s="77"/>
      <c r="N140" s="76"/>
      <c r="O140" s="76"/>
      <c r="P140" s="76"/>
      <c r="Q140" s="78"/>
    </row>
    <row r="141" spans="1:18" s="16" customFormat="1" ht="17.25" customHeight="1">
      <c r="A141" s="86">
        <v>64331084</v>
      </c>
      <c r="B141" s="43" t="s">
        <v>150</v>
      </c>
      <c r="C141" s="43" t="s">
        <v>446</v>
      </c>
      <c r="D141" s="196"/>
      <c r="E141" s="64" t="s">
        <v>24</v>
      </c>
      <c r="F141" s="213">
        <v>3175</v>
      </c>
      <c r="G141" s="145"/>
      <c r="H141" s="215">
        <f t="shared" ref="H141:H143" si="53">+F141+G141</f>
        <v>3175</v>
      </c>
      <c r="I141" s="135">
        <f t="shared" ref="I141:I143" si="54">+H141*(1+J141)</f>
        <v>4032.25</v>
      </c>
      <c r="J141" s="53">
        <v>0.27</v>
      </c>
      <c r="K141" s="46">
        <v>6</v>
      </c>
      <c r="L141" s="197">
        <v>600</v>
      </c>
      <c r="M141" s="47"/>
      <c r="N141" s="46">
        <v>11</v>
      </c>
      <c r="O141" s="194" t="s">
        <v>580</v>
      </c>
      <c r="P141" s="194" t="s">
        <v>581</v>
      </c>
      <c r="Q141" s="197">
        <v>21039090</v>
      </c>
    </row>
    <row r="142" spans="1:18" s="16" customFormat="1" ht="17.25" customHeight="1">
      <c r="A142" s="86">
        <v>64331078</v>
      </c>
      <c r="B142" s="43" t="s">
        <v>151</v>
      </c>
      <c r="C142" s="43" t="s">
        <v>624</v>
      </c>
      <c r="D142" s="196"/>
      <c r="E142" s="64" t="s">
        <v>24</v>
      </c>
      <c r="F142" s="213">
        <v>3175</v>
      </c>
      <c r="G142" s="145"/>
      <c r="H142" s="215">
        <f t="shared" si="53"/>
        <v>3175</v>
      </c>
      <c r="I142" s="135">
        <f t="shared" si="54"/>
        <v>4032.25</v>
      </c>
      <c r="J142" s="53">
        <v>0.27</v>
      </c>
      <c r="K142" s="46">
        <v>6</v>
      </c>
      <c r="L142" s="197">
        <v>600</v>
      </c>
      <c r="M142" s="47"/>
      <c r="N142" s="46">
        <v>11</v>
      </c>
      <c r="O142" s="194" t="s">
        <v>582</v>
      </c>
      <c r="P142" s="194" t="s">
        <v>583</v>
      </c>
      <c r="Q142" s="197">
        <v>21039090</v>
      </c>
    </row>
    <row r="143" spans="1:18" s="16" customFormat="1" ht="17.25" customHeight="1">
      <c r="A143" s="86">
        <v>64331079</v>
      </c>
      <c r="B143" s="43" t="s">
        <v>152</v>
      </c>
      <c r="C143" s="43" t="s">
        <v>422</v>
      </c>
      <c r="D143" s="196"/>
      <c r="E143" s="64" t="s">
        <v>24</v>
      </c>
      <c r="F143" s="213">
        <v>3175</v>
      </c>
      <c r="G143" s="145"/>
      <c r="H143" s="215">
        <f t="shared" si="53"/>
        <v>3175</v>
      </c>
      <c r="I143" s="135">
        <f t="shared" si="54"/>
        <v>4032.25</v>
      </c>
      <c r="J143" s="53">
        <v>0.27</v>
      </c>
      <c r="K143" s="46">
        <v>6</v>
      </c>
      <c r="L143" s="197">
        <v>600</v>
      </c>
      <c r="M143" s="47"/>
      <c r="N143" s="46">
        <v>11</v>
      </c>
      <c r="O143" s="194" t="s">
        <v>584</v>
      </c>
      <c r="P143" s="194" t="s">
        <v>585</v>
      </c>
      <c r="Q143" s="197">
        <v>21039090</v>
      </c>
    </row>
    <row r="144" spans="1:18" s="16" customFormat="1" ht="15">
      <c r="A144" s="66"/>
      <c r="B144" s="193" t="s">
        <v>68</v>
      </c>
      <c r="C144" s="193"/>
      <c r="D144" s="71"/>
      <c r="E144" s="72"/>
      <c r="F144" s="142"/>
      <c r="G144" s="73"/>
      <c r="H144" s="73"/>
      <c r="I144" s="74"/>
      <c r="J144" s="75"/>
      <c r="K144" s="76"/>
      <c r="L144" s="76"/>
      <c r="M144" s="77"/>
      <c r="N144" s="76"/>
      <c r="O144" s="76"/>
      <c r="P144" s="76"/>
      <c r="Q144" s="78"/>
    </row>
    <row r="145" spans="1:18" s="91" customFormat="1" ht="17.25" customHeight="1">
      <c r="A145" s="86">
        <v>62724780</v>
      </c>
      <c r="B145" s="43" t="s">
        <v>145</v>
      </c>
      <c r="C145" s="43" t="s">
        <v>626</v>
      </c>
      <c r="D145" s="196"/>
      <c r="E145" s="69">
        <v>4.7</v>
      </c>
      <c r="F145" s="213">
        <v>9890</v>
      </c>
      <c r="G145" s="146"/>
      <c r="H145" s="215">
        <f t="shared" ref="H145" si="55">+F145+G145</f>
        <v>9890</v>
      </c>
      <c r="I145" s="48">
        <f t="shared" ref="I145" si="56">+H145*(1+J145)</f>
        <v>12560.3</v>
      </c>
      <c r="J145" s="53">
        <v>0.27</v>
      </c>
      <c r="K145" s="46">
        <v>1</v>
      </c>
      <c r="L145" s="197">
        <v>140</v>
      </c>
      <c r="M145" s="47"/>
      <c r="N145" s="46">
        <v>8</v>
      </c>
      <c r="O145" s="194">
        <v>8720182759054</v>
      </c>
      <c r="P145" s="194">
        <v>8720182759054</v>
      </c>
      <c r="Q145" s="197">
        <v>21039090</v>
      </c>
      <c r="R145" s="16"/>
    </row>
    <row r="146" spans="1:18" s="91" customFormat="1" ht="17.25" customHeight="1">
      <c r="A146" s="86">
        <v>64308055</v>
      </c>
      <c r="B146" s="43" t="s">
        <v>275</v>
      </c>
      <c r="C146" s="43" t="s">
        <v>625</v>
      </c>
      <c r="D146" s="196"/>
      <c r="E146" s="69">
        <v>2.95</v>
      </c>
      <c r="F146" s="213">
        <v>6705</v>
      </c>
      <c r="G146" s="146"/>
      <c r="H146" s="215">
        <f t="shared" ref="H146" si="57">+F146+G146</f>
        <v>6705</v>
      </c>
      <c r="I146" s="48">
        <f t="shared" ref="I146" si="58">+H146*(1+J146)</f>
        <v>8515.35</v>
      </c>
      <c r="J146" s="53">
        <v>0.27</v>
      </c>
      <c r="K146" s="46">
        <v>1</v>
      </c>
      <c r="L146" s="197">
        <v>240</v>
      </c>
      <c r="M146" s="47"/>
      <c r="N146" s="46">
        <v>8</v>
      </c>
      <c r="O146" s="194">
        <v>8720182802583</v>
      </c>
      <c r="P146" s="194">
        <v>8720182802583</v>
      </c>
      <c r="Q146" s="197">
        <v>21039090</v>
      </c>
      <c r="R146" s="16"/>
    </row>
    <row r="147" spans="1:18" s="16" customFormat="1" ht="16.5" customHeight="1">
      <c r="A147" s="86">
        <v>67788266</v>
      </c>
      <c r="B147" s="43" t="s">
        <v>144</v>
      </c>
      <c r="C147" s="43" t="s">
        <v>418</v>
      </c>
      <c r="D147" s="196"/>
      <c r="E147" s="69">
        <v>5</v>
      </c>
      <c r="F147" s="213">
        <v>8765</v>
      </c>
      <c r="G147" s="146"/>
      <c r="H147" s="215">
        <f t="shared" ref="H147:H152" si="59">+F147+G147</f>
        <v>8765</v>
      </c>
      <c r="I147" s="48">
        <f t="shared" ref="I147:I152" si="60">+H147*(1+J147)</f>
        <v>11131.55</v>
      </c>
      <c r="J147" s="53">
        <v>0.27</v>
      </c>
      <c r="K147" s="46">
        <v>1</v>
      </c>
      <c r="L147" s="197">
        <v>120</v>
      </c>
      <c r="M147" s="47"/>
      <c r="N147" s="46">
        <v>10</v>
      </c>
      <c r="O147" s="194" t="s">
        <v>588</v>
      </c>
      <c r="P147" s="194" t="s">
        <v>588</v>
      </c>
      <c r="Q147" s="197">
        <v>21032000</v>
      </c>
    </row>
    <row r="148" spans="1:18" s="16" customFormat="1" ht="17.25" customHeight="1">
      <c r="A148" s="86">
        <v>67294224</v>
      </c>
      <c r="B148" s="43" t="s">
        <v>153</v>
      </c>
      <c r="C148" s="43" t="s">
        <v>448</v>
      </c>
      <c r="D148" s="196"/>
      <c r="E148" s="69">
        <v>4.8</v>
      </c>
      <c r="F148" s="213">
        <v>8590</v>
      </c>
      <c r="G148" s="146"/>
      <c r="H148" s="215">
        <f t="shared" si="59"/>
        <v>8590</v>
      </c>
      <c r="I148" s="88">
        <f t="shared" si="60"/>
        <v>10909.3</v>
      </c>
      <c r="J148" s="53">
        <v>0.27</v>
      </c>
      <c r="K148" s="46">
        <v>3</v>
      </c>
      <c r="L148" s="197">
        <v>150</v>
      </c>
      <c r="M148" s="47" t="s">
        <v>26</v>
      </c>
      <c r="N148" s="46">
        <v>9</v>
      </c>
      <c r="O148" s="194" t="s">
        <v>589</v>
      </c>
      <c r="P148" s="194" t="s">
        <v>590</v>
      </c>
      <c r="Q148" s="197">
        <v>21039090</v>
      </c>
    </row>
    <row r="149" spans="1:18" s="16" customFormat="1" ht="16.5" customHeight="1">
      <c r="A149" s="86">
        <v>67753866</v>
      </c>
      <c r="B149" s="43" t="s">
        <v>242</v>
      </c>
      <c r="C149" s="43" t="s">
        <v>242</v>
      </c>
      <c r="D149" s="196"/>
      <c r="E149" s="69">
        <v>0.95</v>
      </c>
      <c r="F149" s="213">
        <v>2305</v>
      </c>
      <c r="G149" s="146"/>
      <c r="H149" s="215">
        <f t="shared" si="59"/>
        <v>2305</v>
      </c>
      <c r="I149" s="48">
        <f t="shared" si="60"/>
        <v>2927.35</v>
      </c>
      <c r="J149" s="53">
        <v>0.27</v>
      </c>
      <c r="K149" s="46">
        <v>6</v>
      </c>
      <c r="L149" s="197">
        <v>750</v>
      </c>
      <c r="M149" s="47"/>
      <c r="N149" s="46">
        <v>12</v>
      </c>
      <c r="O149" s="194" t="s">
        <v>591</v>
      </c>
      <c r="P149" s="194" t="s">
        <v>592</v>
      </c>
      <c r="Q149" s="197">
        <v>21039090</v>
      </c>
    </row>
    <row r="150" spans="1:18" s="16" customFormat="1" ht="16.5" customHeight="1">
      <c r="A150" s="86">
        <v>67565787</v>
      </c>
      <c r="B150" s="43" t="s">
        <v>199</v>
      </c>
      <c r="C150" s="43" t="s">
        <v>199</v>
      </c>
      <c r="D150" s="196"/>
      <c r="E150" s="69">
        <v>0.95</v>
      </c>
      <c r="F150" s="213">
        <v>2795</v>
      </c>
      <c r="G150" s="146"/>
      <c r="H150" s="215">
        <f t="shared" si="59"/>
        <v>2795</v>
      </c>
      <c r="I150" s="48">
        <f t="shared" si="60"/>
        <v>3549.65</v>
      </c>
      <c r="J150" s="53">
        <v>0.27</v>
      </c>
      <c r="K150" s="46">
        <v>6</v>
      </c>
      <c r="L150" s="197">
        <v>750</v>
      </c>
      <c r="M150" s="47"/>
      <c r="N150" s="46">
        <v>12</v>
      </c>
      <c r="O150" s="194" t="s">
        <v>593</v>
      </c>
      <c r="P150" s="194" t="s">
        <v>594</v>
      </c>
      <c r="Q150" s="197">
        <v>21039090</v>
      </c>
    </row>
    <row r="151" spans="1:18" s="16" customFormat="1" ht="16.5" customHeight="1">
      <c r="A151" s="86">
        <v>67565792</v>
      </c>
      <c r="B151" s="43" t="s">
        <v>200</v>
      </c>
      <c r="C151" s="43" t="s">
        <v>200</v>
      </c>
      <c r="D151" s="196"/>
      <c r="E151" s="69">
        <v>0.81599999999999995</v>
      </c>
      <c r="F151" s="213">
        <v>2305</v>
      </c>
      <c r="G151" s="146"/>
      <c r="H151" s="215">
        <f t="shared" si="59"/>
        <v>2305</v>
      </c>
      <c r="I151" s="48">
        <f t="shared" si="60"/>
        <v>2927.35</v>
      </c>
      <c r="J151" s="53">
        <v>0.27</v>
      </c>
      <c r="K151" s="46">
        <v>6</v>
      </c>
      <c r="L151" s="197">
        <v>750</v>
      </c>
      <c r="M151" s="47"/>
      <c r="N151" s="46">
        <v>9</v>
      </c>
      <c r="O151" s="194" t="s">
        <v>595</v>
      </c>
      <c r="P151" s="194" t="s">
        <v>596</v>
      </c>
      <c r="Q151" s="197">
        <v>21039090</v>
      </c>
    </row>
    <row r="152" spans="1:18" s="16" customFormat="1" ht="16.5" customHeight="1">
      <c r="A152" s="86">
        <v>67565485</v>
      </c>
      <c r="B152" s="43" t="s">
        <v>201</v>
      </c>
      <c r="C152" s="43" t="s">
        <v>201</v>
      </c>
      <c r="D152" s="196"/>
      <c r="E152" s="69">
        <v>0.88</v>
      </c>
      <c r="F152" s="213">
        <v>2305</v>
      </c>
      <c r="G152" s="146"/>
      <c r="H152" s="215">
        <f t="shared" si="59"/>
        <v>2305</v>
      </c>
      <c r="I152" s="48">
        <f t="shared" si="60"/>
        <v>2927.35</v>
      </c>
      <c r="J152" s="53">
        <v>0.27</v>
      </c>
      <c r="K152" s="46">
        <v>6</v>
      </c>
      <c r="L152" s="197">
        <v>750</v>
      </c>
      <c r="M152" s="47"/>
      <c r="N152" s="46">
        <v>12</v>
      </c>
      <c r="O152" s="194" t="s">
        <v>597</v>
      </c>
      <c r="P152" s="194" t="s">
        <v>598</v>
      </c>
      <c r="Q152" s="197">
        <v>21039090</v>
      </c>
    </row>
    <row r="153" spans="1:18" s="16" customFormat="1" ht="15">
      <c r="A153" s="66"/>
      <c r="B153" s="193" t="s">
        <v>53</v>
      </c>
      <c r="C153" s="193"/>
      <c r="D153" s="71"/>
      <c r="E153" s="72"/>
      <c r="F153" s="142"/>
      <c r="G153" s="73"/>
      <c r="H153" s="73"/>
      <c r="I153" s="74"/>
      <c r="J153" s="75"/>
      <c r="K153" s="76"/>
      <c r="L153" s="76"/>
      <c r="M153" s="77"/>
      <c r="N153" s="76"/>
      <c r="O153" s="76"/>
      <c r="P153" s="76"/>
      <c r="Q153" s="78"/>
    </row>
    <row r="154" spans="1:18" ht="17.25" customHeight="1">
      <c r="A154" s="80">
        <v>68890221</v>
      </c>
      <c r="B154" s="81" t="s">
        <v>100</v>
      </c>
      <c r="C154" s="43" t="s">
        <v>94</v>
      </c>
      <c r="D154" s="196"/>
      <c r="E154" s="89" t="s">
        <v>198</v>
      </c>
      <c r="F154" s="213">
        <v>3040</v>
      </c>
      <c r="G154" s="221"/>
      <c r="H154" s="215">
        <f>+F154+G154</f>
        <v>3040</v>
      </c>
      <c r="I154" s="88">
        <f>+H154*(1+J154)</f>
        <v>3860.8</v>
      </c>
      <c r="J154" s="222">
        <v>0.27</v>
      </c>
      <c r="K154" s="82">
        <v>6</v>
      </c>
      <c r="L154" s="197">
        <v>1230</v>
      </c>
      <c r="M154" s="87" t="s">
        <v>26</v>
      </c>
      <c r="N154" s="82">
        <v>24</v>
      </c>
      <c r="O154" s="194" t="s">
        <v>599</v>
      </c>
      <c r="P154" s="194" t="s">
        <v>600</v>
      </c>
      <c r="Q154" s="197">
        <v>22090091</v>
      </c>
      <c r="R154" s="16"/>
    </row>
    <row r="155" spans="1:18" s="16" customFormat="1" ht="17.25" customHeight="1">
      <c r="A155" s="103"/>
      <c r="B155" s="44"/>
      <c r="C155" s="44"/>
      <c r="D155" s="104"/>
      <c r="E155" s="105"/>
      <c r="F155" s="143"/>
      <c r="G155" s="143"/>
      <c r="H155" s="104"/>
      <c r="I155" s="106"/>
      <c r="J155" s="107"/>
      <c r="K155" s="108"/>
      <c r="L155" s="108"/>
      <c r="M155" s="109"/>
      <c r="N155" s="108"/>
      <c r="O155" s="110"/>
      <c r="P155" s="110"/>
      <c r="Q155" s="111"/>
    </row>
    <row r="156" spans="1:18" ht="17.25" customHeight="1">
      <c r="A156" s="266" t="s">
        <v>195</v>
      </c>
      <c r="B156" s="266"/>
      <c r="C156" s="266"/>
      <c r="D156" s="22"/>
      <c r="E156" s="5"/>
      <c r="F156" s="144"/>
      <c r="G156" s="18"/>
      <c r="H156" s="18"/>
      <c r="I156" s="19"/>
      <c r="J156" s="23"/>
      <c r="K156" s="23"/>
      <c r="L156" s="20"/>
      <c r="M156" s="260" t="s">
        <v>25</v>
      </c>
      <c r="N156" s="261"/>
      <c r="O156" s="261"/>
      <c r="P156" s="261"/>
      <c r="Q156" s="262"/>
    </row>
    <row r="157" spans="1:18" ht="17.25" customHeight="1">
      <c r="A157" s="28"/>
      <c r="B157" s="21"/>
      <c r="C157" s="21"/>
      <c r="D157" s="22"/>
      <c r="E157" s="5"/>
      <c r="F157" s="144"/>
      <c r="G157" s="40"/>
      <c r="H157" s="40"/>
      <c r="I157" s="41"/>
      <c r="J157" s="23"/>
      <c r="K157" s="23"/>
      <c r="L157" s="7"/>
      <c r="M157" s="257" t="s">
        <v>39</v>
      </c>
      <c r="N157" s="258"/>
      <c r="O157" s="258"/>
      <c r="P157" s="258"/>
      <c r="Q157" s="259"/>
    </row>
    <row r="158" spans="1:18" ht="17.25" customHeight="1">
      <c r="A158" s="28"/>
      <c r="B158" s="21"/>
      <c r="C158" s="21"/>
      <c r="D158" s="22"/>
      <c r="E158" s="5"/>
      <c r="F158" s="144"/>
      <c r="G158" s="40"/>
      <c r="H158" s="40"/>
      <c r="I158" s="42"/>
      <c r="J158" s="7"/>
      <c r="K158" s="5"/>
      <c r="L158" s="7"/>
      <c r="M158" s="211"/>
      <c r="N158" s="27"/>
      <c r="O158" s="27"/>
      <c r="P158" s="27"/>
      <c r="Q158" s="212"/>
    </row>
    <row r="159" spans="1:18" ht="17.25" customHeight="1">
      <c r="A159" s="26"/>
      <c r="B159" s="7"/>
      <c r="C159" s="7"/>
      <c r="D159" s="7"/>
      <c r="E159" s="17"/>
      <c r="F159" s="144"/>
      <c r="G159" s="25"/>
      <c r="H159" s="25"/>
      <c r="I159" s="24"/>
      <c r="J159" s="7"/>
      <c r="K159" s="5"/>
      <c r="L159" s="20"/>
      <c r="M159" s="263" t="s">
        <v>346</v>
      </c>
      <c r="N159" s="264"/>
      <c r="O159" s="264"/>
      <c r="P159" s="264"/>
      <c r="Q159" s="265"/>
    </row>
    <row r="160" spans="1:18" ht="17.25" customHeight="1">
      <c r="A160" s="28"/>
      <c r="B160" s="21"/>
      <c r="C160" s="21"/>
      <c r="D160" s="22"/>
      <c r="E160" s="5"/>
      <c r="F160" s="144"/>
      <c r="G160" s="31"/>
      <c r="H160" s="31"/>
      <c r="I160" s="29"/>
      <c r="J160" s="7"/>
      <c r="K160" s="5"/>
      <c r="M160" s="7"/>
      <c r="N160" s="7"/>
      <c r="O160" s="7"/>
      <c r="P160" s="7"/>
      <c r="Q160" s="7"/>
    </row>
  </sheetData>
  <autoFilter ref="A6:Q154" xr:uid="{00000000-0001-0000-0100-000000000000}"/>
  <customSheetViews>
    <customSheetView guid="{5AC46F49-55C2-4EBA-8226-AA874BB9C7C1}" scale="85" showPageBreaks="1" showGridLines="0" printArea="1" hiddenRows="1" hiddenColumns="1" view="pageBreakPreview" showRuler="0">
      <selection activeCell="B1" sqref="B1"/>
      <pageMargins left="0.19685039370078741" right="0.23622047244094491" top="0.45" bottom="0.59055118110236227" header="0.18" footer="0.59055118110236227"/>
      <pageSetup paperSize="9" scale="90" orientation="landscape" horizontalDpi="300" r:id="rId1"/>
      <headerFooter alignWithMargins="0">
        <oddHeader>&amp;C&amp;"Arial,Italic"&amp;14Árközlés Gasztronómiai termékekről&amp;R&amp;"Arial,Italic"Az árak érvényesek 2006. január 20.-tól</oddHeader>
        <oddFooter>&amp;C&amp;P</oddFooter>
      </headerFooter>
    </customSheetView>
  </customSheetViews>
  <mergeCells count="5">
    <mergeCell ref="C15:D15"/>
    <mergeCell ref="M157:Q157"/>
    <mergeCell ref="M156:Q156"/>
    <mergeCell ref="M159:Q159"/>
    <mergeCell ref="A156:C156"/>
  </mergeCells>
  <phoneticPr fontId="0" type="noConversion"/>
  <hyperlinks>
    <hyperlink ref="M159" r:id="rId2" xr:uid="{55229235-3B10-4739-9B75-1AD32602C0EF}"/>
  </hyperlinks>
  <pageMargins left="0.23622047244094491" right="0.23622047244094491" top="0.59055118110236227" bottom="0.59055118110236227" header="0.31496062992125984" footer="0.31496062992125984"/>
  <pageSetup paperSize="9" scale="47" orientation="landscape" horizontalDpi="300" r:id="rId3"/>
  <headerFooter scaleWithDoc="0">
    <oddHeader>&amp;L&amp;8 03/2025. sz. árközlés &amp;C&amp;"Arial,Italic"&amp;11Árközlés Gasztronómiai termékekről&amp;R&amp;8Érvényes: 2025. augusztus 25-től</oddHeader>
    <oddFooter>&amp;C&amp;P</oddFooter>
  </headerFooter>
  <rowBreaks count="2" manualBreakCount="2">
    <brk id="38" max="16" man="1"/>
    <brk id="99" max="16"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tint="0.79998168889431442"/>
  </sheetPr>
  <dimension ref="A1:T148"/>
  <sheetViews>
    <sheetView zoomScale="90" zoomScaleNormal="90" zoomScalePageLayoutView="70" workbookViewId="0">
      <pane ySplit="2" topLeftCell="A96" activePane="bottomLeft" state="frozen"/>
      <selection pane="bottomLeft" activeCell="A108" sqref="A108:T108"/>
    </sheetView>
  </sheetViews>
  <sheetFormatPr defaultColWidth="8.54296875" defaultRowHeight="15"/>
  <cols>
    <col min="1" max="1" width="11.453125" style="16" bestFit="1" customWidth="1"/>
    <col min="2" max="2" width="59.453125" style="16" customWidth="1"/>
    <col min="3" max="7" width="9.54296875" style="16" customWidth="1"/>
    <col min="8" max="8" width="10.81640625" style="16" customWidth="1"/>
    <col min="9" max="13" width="11.453125" style="16" customWidth="1"/>
    <col min="14" max="14" width="7.453125" style="16" customWidth="1"/>
    <col min="15" max="16" width="7.54296875" style="16" customWidth="1"/>
    <col min="17" max="19" width="9.1796875" style="16" customWidth="1"/>
    <col min="20" max="20" width="9.81640625" style="16" customWidth="1"/>
    <col min="21" max="16384" width="8.54296875" style="7"/>
  </cols>
  <sheetData>
    <row r="1" spans="1:20" ht="17.25" customHeight="1">
      <c r="A1" s="114"/>
      <c r="B1" s="114"/>
      <c r="C1" s="132" t="s">
        <v>174</v>
      </c>
      <c r="D1" s="132" t="s">
        <v>174</v>
      </c>
      <c r="E1" s="132" t="s">
        <v>174</v>
      </c>
      <c r="F1" s="132" t="s">
        <v>174</v>
      </c>
      <c r="G1" s="132" t="s">
        <v>174</v>
      </c>
      <c r="H1" s="132" t="s">
        <v>175</v>
      </c>
      <c r="I1" s="132" t="s">
        <v>170</v>
      </c>
      <c r="J1" s="132" t="s">
        <v>170</v>
      </c>
      <c r="K1" s="132" t="s">
        <v>170</v>
      </c>
      <c r="L1" s="132" t="s">
        <v>170</v>
      </c>
      <c r="M1" s="132" t="s">
        <v>170</v>
      </c>
      <c r="N1" s="132"/>
      <c r="O1" s="132"/>
      <c r="P1" s="132"/>
      <c r="Q1" s="132" t="s">
        <v>171</v>
      </c>
      <c r="R1" s="132" t="s">
        <v>171</v>
      </c>
      <c r="S1" s="132" t="s">
        <v>171</v>
      </c>
      <c r="T1" s="132" t="s">
        <v>171</v>
      </c>
    </row>
    <row r="2" spans="1:20" ht="45.75" customHeight="1">
      <c r="A2" s="162" t="s">
        <v>69</v>
      </c>
      <c r="B2" s="163" t="s">
        <v>0</v>
      </c>
      <c r="C2" s="134" t="s">
        <v>176</v>
      </c>
      <c r="D2" s="134" t="s">
        <v>177</v>
      </c>
      <c r="E2" s="134" t="s">
        <v>172</v>
      </c>
      <c r="F2" s="134" t="s">
        <v>169</v>
      </c>
      <c r="G2" s="134" t="s">
        <v>173</v>
      </c>
      <c r="H2" s="134" t="s">
        <v>175</v>
      </c>
      <c r="I2" s="134" t="s">
        <v>176</v>
      </c>
      <c r="J2" s="134" t="s">
        <v>177</v>
      </c>
      <c r="K2" s="134" t="s">
        <v>172</v>
      </c>
      <c r="L2" s="134" t="s">
        <v>169</v>
      </c>
      <c r="M2" s="134" t="s">
        <v>173</v>
      </c>
      <c r="N2" s="134" t="s">
        <v>178</v>
      </c>
      <c r="O2" s="134" t="s">
        <v>179</v>
      </c>
      <c r="P2" s="134" t="s">
        <v>180</v>
      </c>
      <c r="Q2" s="134" t="s">
        <v>172</v>
      </c>
      <c r="R2" s="134" t="s">
        <v>169</v>
      </c>
      <c r="S2" s="134" t="s">
        <v>173</v>
      </c>
      <c r="T2" s="134" t="s">
        <v>177</v>
      </c>
    </row>
    <row r="3" spans="1:20">
      <c r="A3" s="165"/>
      <c r="B3" s="90" t="s">
        <v>58</v>
      </c>
      <c r="C3" s="115"/>
      <c r="D3" s="115"/>
      <c r="E3" s="115"/>
      <c r="F3" s="115"/>
      <c r="G3" s="115"/>
      <c r="H3" s="115"/>
      <c r="I3" s="115"/>
      <c r="J3" s="115"/>
      <c r="K3" s="115"/>
      <c r="L3" s="115"/>
      <c r="M3" s="115"/>
      <c r="N3" s="115"/>
      <c r="O3" s="115"/>
      <c r="P3" s="115"/>
      <c r="Q3" s="115"/>
      <c r="R3" s="115"/>
      <c r="S3" s="115"/>
      <c r="T3" s="115"/>
    </row>
    <row r="4" spans="1:20">
      <c r="A4" s="86">
        <v>18031102</v>
      </c>
      <c r="B4" s="43" t="s">
        <v>157</v>
      </c>
      <c r="C4" s="116">
        <v>3</v>
      </c>
      <c r="D4" s="116">
        <v>3.177</v>
      </c>
      <c r="E4" s="54">
        <v>225</v>
      </c>
      <c r="F4" s="54">
        <v>225</v>
      </c>
      <c r="G4" s="54">
        <v>156</v>
      </c>
      <c r="H4" s="54">
        <v>1</v>
      </c>
      <c r="I4" s="116">
        <v>3</v>
      </c>
      <c r="J4" s="116">
        <v>3.177</v>
      </c>
      <c r="K4" s="54">
        <v>225</v>
      </c>
      <c r="L4" s="54">
        <v>225</v>
      </c>
      <c r="M4" s="54">
        <v>156</v>
      </c>
      <c r="N4" s="54">
        <v>18</v>
      </c>
      <c r="O4" s="54">
        <v>108</v>
      </c>
      <c r="P4" s="54">
        <v>6</v>
      </c>
      <c r="Q4" s="54">
        <v>1200</v>
      </c>
      <c r="R4" s="54">
        <v>800</v>
      </c>
      <c r="S4" s="54">
        <v>1086</v>
      </c>
      <c r="T4" s="117">
        <v>368.11599999999999</v>
      </c>
    </row>
    <row r="5" spans="1:20">
      <c r="A5" s="86">
        <v>14438401</v>
      </c>
      <c r="B5" s="43" t="s">
        <v>160</v>
      </c>
      <c r="C5" s="116">
        <v>3</v>
      </c>
      <c r="D5" s="116">
        <v>3.2050000000000001</v>
      </c>
      <c r="E5" s="54">
        <v>225</v>
      </c>
      <c r="F5" s="54">
        <v>225</v>
      </c>
      <c r="G5" s="54">
        <v>194</v>
      </c>
      <c r="H5" s="54">
        <v>1</v>
      </c>
      <c r="I5" s="116">
        <v>3</v>
      </c>
      <c r="J5" s="116">
        <v>3.2050000000000001</v>
      </c>
      <c r="K5" s="54">
        <v>225</v>
      </c>
      <c r="L5" s="54">
        <v>225</v>
      </c>
      <c r="M5" s="54">
        <v>194</v>
      </c>
      <c r="N5" s="54">
        <v>18</v>
      </c>
      <c r="O5" s="54">
        <v>108</v>
      </c>
      <c r="P5" s="54">
        <v>6</v>
      </c>
      <c r="Q5" s="54">
        <v>1200</v>
      </c>
      <c r="R5" s="54">
        <v>800</v>
      </c>
      <c r="S5" s="54">
        <v>1314</v>
      </c>
      <c r="T5" s="117">
        <v>371.14</v>
      </c>
    </row>
    <row r="6" spans="1:20">
      <c r="A6" s="86">
        <v>19683301</v>
      </c>
      <c r="B6" s="43" t="s">
        <v>95</v>
      </c>
      <c r="C6" s="116">
        <v>3</v>
      </c>
      <c r="D6" s="116">
        <v>3.2050000000000001</v>
      </c>
      <c r="E6" s="54">
        <v>225</v>
      </c>
      <c r="F6" s="54">
        <v>225</v>
      </c>
      <c r="G6" s="54">
        <v>194</v>
      </c>
      <c r="H6" s="54">
        <v>1</v>
      </c>
      <c r="I6" s="116">
        <v>3</v>
      </c>
      <c r="J6" s="116">
        <v>3.2050000000000001</v>
      </c>
      <c r="K6" s="54">
        <v>225</v>
      </c>
      <c r="L6" s="54">
        <v>225</v>
      </c>
      <c r="M6" s="54">
        <v>194</v>
      </c>
      <c r="N6" s="54">
        <v>18</v>
      </c>
      <c r="O6" s="54">
        <v>108</v>
      </c>
      <c r="P6" s="54">
        <v>6</v>
      </c>
      <c r="Q6" s="54">
        <v>1200</v>
      </c>
      <c r="R6" s="54">
        <v>800</v>
      </c>
      <c r="S6" s="54">
        <v>1314</v>
      </c>
      <c r="T6" s="117">
        <v>371.14</v>
      </c>
    </row>
    <row r="7" spans="1:20">
      <c r="A7" s="86">
        <v>29684701</v>
      </c>
      <c r="B7" s="43" t="s">
        <v>96</v>
      </c>
      <c r="C7" s="116">
        <v>3</v>
      </c>
      <c r="D7" s="116">
        <v>3.2050000000000001</v>
      </c>
      <c r="E7" s="54">
        <v>225</v>
      </c>
      <c r="F7" s="54">
        <v>225</v>
      </c>
      <c r="G7" s="54">
        <v>194</v>
      </c>
      <c r="H7" s="54">
        <v>1</v>
      </c>
      <c r="I7" s="116">
        <v>3</v>
      </c>
      <c r="J7" s="116">
        <v>3.2050000000000001</v>
      </c>
      <c r="K7" s="54">
        <v>225</v>
      </c>
      <c r="L7" s="54">
        <v>225</v>
      </c>
      <c r="M7" s="54">
        <v>194</v>
      </c>
      <c r="N7" s="54">
        <v>18</v>
      </c>
      <c r="O7" s="54">
        <v>108</v>
      </c>
      <c r="P7" s="54">
        <v>6</v>
      </c>
      <c r="Q7" s="54">
        <v>1200</v>
      </c>
      <c r="R7" s="54">
        <v>800</v>
      </c>
      <c r="S7" s="54">
        <v>1314</v>
      </c>
      <c r="T7" s="117">
        <v>371.14</v>
      </c>
    </row>
    <row r="8" spans="1:20">
      <c r="A8" s="86">
        <v>18034202</v>
      </c>
      <c r="B8" s="43" t="s">
        <v>97</v>
      </c>
      <c r="C8" s="116">
        <v>2</v>
      </c>
      <c r="D8" s="116">
        <v>2.117</v>
      </c>
      <c r="E8" s="54">
        <v>94</v>
      </c>
      <c r="F8" s="54">
        <v>188</v>
      </c>
      <c r="G8" s="54">
        <v>281</v>
      </c>
      <c r="H8" s="54">
        <v>3</v>
      </c>
      <c r="I8" s="116">
        <v>6</v>
      </c>
      <c r="J8" s="116">
        <v>6.3810000000000002</v>
      </c>
      <c r="K8" s="54">
        <v>282</v>
      </c>
      <c r="L8" s="54">
        <v>188</v>
      </c>
      <c r="M8" s="54">
        <v>281</v>
      </c>
      <c r="N8" s="54">
        <v>16</v>
      </c>
      <c r="O8" s="54">
        <v>80</v>
      </c>
      <c r="P8" s="54">
        <v>5</v>
      </c>
      <c r="Q8" s="54">
        <v>1200</v>
      </c>
      <c r="R8" s="54">
        <v>800</v>
      </c>
      <c r="S8" s="54">
        <v>1555</v>
      </c>
      <c r="T8" s="117">
        <v>535.48</v>
      </c>
    </row>
    <row r="9" spans="1:20">
      <c r="A9" s="86">
        <v>18034502</v>
      </c>
      <c r="B9" s="43" t="s">
        <v>98</v>
      </c>
      <c r="C9" s="116">
        <v>2</v>
      </c>
      <c r="D9" s="116">
        <v>2.117</v>
      </c>
      <c r="E9" s="54">
        <v>94</v>
      </c>
      <c r="F9" s="54">
        <v>188</v>
      </c>
      <c r="G9" s="54">
        <v>281</v>
      </c>
      <c r="H9" s="54">
        <v>3</v>
      </c>
      <c r="I9" s="116">
        <v>6</v>
      </c>
      <c r="J9" s="116">
        <v>6.3810000000000002</v>
      </c>
      <c r="K9" s="54">
        <v>282</v>
      </c>
      <c r="L9" s="54">
        <v>188</v>
      </c>
      <c r="M9" s="54">
        <v>281</v>
      </c>
      <c r="N9" s="54">
        <v>16</v>
      </c>
      <c r="O9" s="54">
        <v>80</v>
      </c>
      <c r="P9" s="54">
        <v>5</v>
      </c>
      <c r="Q9" s="54">
        <v>1200</v>
      </c>
      <c r="R9" s="54">
        <v>800</v>
      </c>
      <c r="S9" s="54">
        <v>1555</v>
      </c>
      <c r="T9" s="117">
        <v>535.48</v>
      </c>
    </row>
    <row r="10" spans="1:20">
      <c r="A10" s="86">
        <v>18034802</v>
      </c>
      <c r="B10" s="43" t="s">
        <v>99</v>
      </c>
      <c r="C10" s="116">
        <v>2</v>
      </c>
      <c r="D10" s="116">
        <v>2.117</v>
      </c>
      <c r="E10" s="54">
        <v>94</v>
      </c>
      <c r="F10" s="54">
        <v>188</v>
      </c>
      <c r="G10" s="54">
        <v>281</v>
      </c>
      <c r="H10" s="54">
        <v>3</v>
      </c>
      <c r="I10" s="116">
        <v>6</v>
      </c>
      <c r="J10" s="116">
        <v>6.3810000000000002</v>
      </c>
      <c r="K10" s="54">
        <v>282</v>
      </c>
      <c r="L10" s="54">
        <v>188</v>
      </c>
      <c r="M10" s="54">
        <v>281</v>
      </c>
      <c r="N10" s="54">
        <v>16</v>
      </c>
      <c r="O10" s="54">
        <v>80</v>
      </c>
      <c r="P10" s="54">
        <v>5</v>
      </c>
      <c r="Q10" s="54">
        <v>1200</v>
      </c>
      <c r="R10" s="54">
        <v>800</v>
      </c>
      <c r="S10" s="54">
        <v>1555</v>
      </c>
      <c r="T10" s="117">
        <v>535.48</v>
      </c>
    </row>
    <row r="11" spans="1:20">
      <c r="A11" s="165"/>
      <c r="B11" s="90" t="s">
        <v>185</v>
      </c>
      <c r="C11" s="115"/>
      <c r="D11" s="115"/>
      <c r="E11" s="115"/>
      <c r="F11" s="115"/>
      <c r="G11" s="115"/>
      <c r="H11" s="115"/>
      <c r="I11" s="115"/>
      <c r="J11" s="115"/>
      <c r="K11" s="115"/>
      <c r="L11" s="115"/>
      <c r="M11" s="115"/>
      <c r="N11" s="115"/>
      <c r="O11" s="115"/>
      <c r="P11" s="115"/>
      <c r="Q11" s="115"/>
      <c r="R11" s="115"/>
      <c r="S11" s="115"/>
      <c r="T11" s="115"/>
    </row>
    <row r="12" spans="1:20">
      <c r="A12" s="112">
        <v>68471387</v>
      </c>
      <c r="B12" s="43" t="s">
        <v>191</v>
      </c>
      <c r="C12" s="116">
        <v>3</v>
      </c>
      <c r="D12" s="116">
        <v>3.18</v>
      </c>
      <c r="E12" s="54">
        <v>225</v>
      </c>
      <c r="F12" s="54">
        <v>225</v>
      </c>
      <c r="G12" s="54">
        <v>157</v>
      </c>
      <c r="H12" s="54">
        <v>1</v>
      </c>
      <c r="I12" s="116">
        <v>3</v>
      </c>
      <c r="J12" s="116">
        <v>3.18</v>
      </c>
      <c r="K12" s="54">
        <v>225</v>
      </c>
      <c r="L12" s="54">
        <v>225</v>
      </c>
      <c r="M12" s="54">
        <v>157</v>
      </c>
      <c r="N12" s="54">
        <v>18</v>
      </c>
      <c r="O12" s="54">
        <v>72</v>
      </c>
      <c r="P12" s="54">
        <v>4</v>
      </c>
      <c r="Q12" s="54">
        <v>1200</v>
      </c>
      <c r="R12" s="54">
        <v>800</v>
      </c>
      <c r="S12" s="54">
        <v>778</v>
      </c>
      <c r="T12" s="117">
        <v>253.96</v>
      </c>
    </row>
    <row r="13" spans="1:20">
      <c r="A13" s="112">
        <v>68470552</v>
      </c>
      <c r="B13" s="43" t="s">
        <v>192</v>
      </c>
      <c r="C13" s="116">
        <v>3</v>
      </c>
      <c r="D13" s="116">
        <v>3.18</v>
      </c>
      <c r="E13" s="54">
        <v>225</v>
      </c>
      <c r="F13" s="54">
        <v>225</v>
      </c>
      <c r="G13" s="54">
        <v>157</v>
      </c>
      <c r="H13" s="54">
        <v>1</v>
      </c>
      <c r="I13" s="116">
        <v>3</v>
      </c>
      <c r="J13" s="116">
        <v>3.18</v>
      </c>
      <c r="K13" s="54">
        <v>225</v>
      </c>
      <c r="L13" s="54">
        <v>225</v>
      </c>
      <c r="M13" s="54">
        <v>157</v>
      </c>
      <c r="N13" s="54">
        <v>18</v>
      </c>
      <c r="O13" s="54">
        <v>72</v>
      </c>
      <c r="P13" s="54">
        <v>4</v>
      </c>
      <c r="Q13" s="54">
        <v>1200</v>
      </c>
      <c r="R13" s="54">
        <v>800</v>
      </c>
      <c r="S13" s="54">
        <v>778</v>
      </c>
      <c r="T13" s="117">
        <v>253.96</v>
      </c>
    </row>
    <row r="14" spans="1:20">
      <c r="A14" s="86">
        <v>67423961</v>
      </c>
      <c r="B14" s="43" t="s">
        <v>193</v>
      </c>
      <c r="C14" s="116">
        <v>4</v>
      </c>
      <c r="D14" s="116">
        <v>4.3099999999999996</v>
      </c>
      <c r="E14" s="54">
        <v>268</v>
      </c>
      <c r="F14" s="54">
        <v>268</v>
      </c>
      <c r="G14" s="54">
        <v>188</v>
      </c>
      <c r="H14" s="54">
        <v>1</v>
      </c>
      <c r="I14" s="116">
        <v>4</v>
      </c>
      <c r="J14" s="116">
        <v>4.3099999999999996</v>
      </c>
      <c r="K14" s="54">
        <v>268</v>
      </c>
      <c r="L14" s="54">
        <v>268</v>
      </c>
      <c r="M14" s="54">
        <v>188</v>
      </c>
      <c r="N14" s="54">
        <v>13</v>
      </c>
      <c r="O14" s="54">
        <v>39</v>
      </c>
      <c r="P14" s="54">
        <v>3</v>
      </c>
      <c r="Q14" s="54">
        <v>1200</v>
      </c>
      <c r="R14" s="54">
        <v>800</v>
      </c>
      <c r="S14" s="54">
        <v>714</v>
      </c>
      <c r="T14" s="117">
        <v>193</v>
      </c>
    </row>
    <row r="15" spans="1:20">
      <c r="A15" s="86">
        <v>69616821</v>
      </c>
      <c r="B15" s="43" t="s">
        <v>693</v>
      </c>
      <c r="C15" s="116">
        <v>0.9</v>
      </c>
      <c r="D15" s="116">
        <v>0.97399999999999998</v>
      </c>
      <c r="E15" s="54">
        <v>115</v>
      </c>
      <c r="F15" s="54">
        <v>130</v>
      </c>
      <c r="G15" s="54">
        <v>150</v>
      </c>
      <c r="H15" s="54">
        <v>6</v>
      </c>
      <c r="I15" s="116">
        <v>5.4</v>
      </c>
      <c r="J15" s="116">
        <v>6.0359999999999996</v>
      </c>
      <c r="K15" s="54">
        <v>356</v>
      </c>
      <c r="L15" s="54">
        <v>268</v>
      </c>
      <c r="M15" s="54">
        <v>156</v>
      </c>
      <c r="N15" s="54">
        <v>9</v>
      </c>
      <c r="O15" s="54">
        <v>63</v>
      </c>
      <c r="P15" s="54">
        <v>7</v>
      </c>
      <c r="Q15" s="54">
        <v>1200</v>
      </c>
      <c r="R15" s="54">
        <v>800</v>
      </c>
      <c r="S15" s="54">
        <v>1242</v>
      </c>
      <c r="T15" s="117">
        <v>405.26799999999997</v>
      </c>
    </row>
    <row r="16" spans="1:20">
      <c r="A16" s="165"/>
      <c r="B16" s="90" t="s">
        <v>159</v>
      </c>
      <c r="C16" s="115"/>
      <c r="D16" s="115"/>
      <c r="E16" s="115"/>
      <c r="F16" s="115"/>
      <c r="G16" s="115"/>
      <c r="H16" s="115"/>
      <c r="I16" s="115"/>
      <c r="J16" s="115"/>
      <c r="K16" s="115"/>
      <c r="L16" s="115"/>
      <c r="M16" s="115"/>
      <c r="N16" s="115"/>
      <c r="O16" s="115"/>
      <c r="P16" s="115"/>
      <c r="Q16" s="115"/>
      <c r="R16" s="115"/>
      <c r="S16" s="115"/>
      <c r="T16" s="115"/>
    </row>
    <row r="17" spans="1:20">
      <c r="A17" s="86">
        <v>64879882</v>
      </c>
      <c r="B17" s="43" t="s">
        <v>686</v>
      </c>
      <c r="C17" s="116">
        <v>2</v>
      </c>
      <c r="D17" s="116">
        <v>2.1139999999999999</v>
      </c>
      <c r="E17" s="54">
        <v>117</v>
      </c>
      <c r="F17" s="54">
        <v>132</v>
      </c>
      <c r="G17" s="54">
        <v>223</v>
      </c>
      <c r="H17" s="54">
        <v>6</v>
      </c>
      <c r="I17" s="116">
        <v>12</v>
      </c>
      <c r="J17" s="116">
        <v>12.917999999999999</v>
      </c>
      <c r="K17" s="54">
        <v>354</v>
      </c>
      <c r="L17" s="54">
        <v>268</v>
      </c>
      <c r="M17" s="54">
        <v>229</v>
      </c>
      <c r="N17" s="54">
        <v>8</v>
      </c>
      <c r="O17" s="54">
        <v>48</v>
      </c>
      <c r="P17" s="54">
        <v>6</v>
      </c>
      <c r="Q17" s="54">
        <v>1200</v>
      </c>
      <c r="R17" s="54">
        <v>800</v>
      </c>
      <c r="S17" s="54">
        <v>1524</v>
      </c>
      <c r="T17" s="117">
        <v>645.06399999999996</v>
      </c>
    </row>
    <row r="18" spans="1:20">
      <c r="A18" s="86">
        <v>69697629</v>
      </c>
      <c r="B18" s="43" t="s">
        <v>382</v>
      </c>
      <c r="C18" s="116">
        <v>5</v>
      </c>
      <c r="D18" s="116">
        <v>5.2050000000000001</v>
      </c>
      <c r="E18" s="54">
        <v>225</v>
      </c>
      <c r="F18" s="54">
        <v>225</v>
      </c>
      <c r="G18" s="54">
        <v>206</v>
      </c>
      <c r="H18" s="54">
        <v>1</v>
      </c>
      <c r="I18" s="116">
        <v>5</v>
      </c>
      <c r="J18" s="116">
        <v>5.2050000000000001</v>
      </c>
      <c r="K18" s="54">
        <v>225</v>
      </c>
      <c r="L18" s="54">
        <v>225</v>
      </c>
      <c r="M18" s="54">
        <v>206</v>
      </c>
      <c r="N18" s="54">
        <v>18</v>
      </c>
      <c r="O18" s="54">
        <v>90</v>
      </c>
      <c r="P18" s="54">
        <v>5</v>
      </c>
      <c r="Q18" s="54">
        <v>1200</v>
      </c>
      <c r="R18" s="54">
        <v>800</v>
      </c>
      <c r="S18" s="54">
        <v>1180</v>
      </c>
      <c r="T18" s="117">
        <v>493.45</v>
      </c>
    </row>
    <row r="19" spans="1:20">
      <c r="A19" s="86">
        <v>64879885</v>
      </c>
      <c r="B19" s="43" t="s">
        <v>696</v>
      </c>
      <c r="C19" s="116">
        <v>5</v>
      </c>
      <c r="D19" s="116">
        <v>5.2050000000000001</v>
      </c>
      <c r="E19" s="54">
        <v>225</v>
      </c>
      <c r="F19" s="54">
        <v>225</v>
      </c>
      <c r="G19" s="54">
        <v>206</v>
      </c>
      <c r="H19" s="54">
        <v>1</v>
      </c>
      <c r="I19" s="116">
        <v>5</v>
      </c>
      <c r="J19" s="116">
        <v>5.2050000000000001</v>
      </c>
      <c r="K19" s="54">
        <v>225</v>
      </c>
      <c r="L19" s="54">
        <v>225</v>
      </c>
      <c r="M19" s="54">
        <v>206</v>
      </c>
      <c r="N19" s="54">
        <v>18</v>
      </c>
      <c r="O19" s="54">
        <v>90</v>
      </c>
      <c r="P19" s="54">
        <v>5</v>
      </c>
      <c r="Q19" s="54">
        <v>1200</v>
      </c>
      <c r="R19" s="54">
        <v>800</v>
      </c>
      <c r="S19" s="54">
        <f>P19*M19+150</f>
        <v>1180</v>
      </c>
      <c r="T19" s="117">
        <f t="shared" ref="T19" si="0">J19*O19+25</f>
        <v>493.45</v>
      </c>
    </row>
    <row r="20" spans="1:20">
      <c r="A20" s="86">
        <v>69697204</v>
      </c>
      <c r="B20" s="43" t="s">
        <v>383</v>
      </c>
      <c r="C20" s="116">
        <v>11</v>
      </c>
      <c r="D20" s="116">
        <v>11.416</v>
      </c>
      <c r="E20" s="54">
        <v>292</v>
      </c>
      <c r="F20" s="54">
        <v>292</v>
      </c>
      <c r="G20" s="54">
        <v>237</v>
      </c>
      <c r="H20" s="54">
        <v>1</v>
      </c>
      <c r="I20" s="116">
        <v>11</v>
      </c>
      <c r="J20" s="116">
        <v>11.416</v>
      </c>
      <c r="K20" s="54">
        <v>292</v>
      </c>
      <c r="L20" s="54">
        <v>292</v>
      </c>
      <c r="M20" s="54">
        <v>237</v>
      </c>
      <c r="N20" s="54">
        <v>11</v>
      </c>
      <c r="O20" s="54">
        <v>55</v>
      </c>
      <c r="P20" s="54">
        <v>5</v>
      </c>
      <c r="Q20" s="54">
        <v>1200</v>
      </c>
      <c r="R20" s="54">
        <v>800</v>
      </c>
      <c r="S20" s="54">
        <v>1335</v>
      </c>
      <c r="T20" s="117">
        <v>652.88</v>
      </c>
    </row>
    <row r="21" spans="1:20">
      <c r="A21" s="86">
        <v>69699650</v>
      </c>
      <c r="B21" s="43" t="s">
        <v>384</v>
      </c>
      <c r="C21" s="116">
        <v>20</v>
      </c>
      <c r="D21" s="116">
        <v>20.765000000000001</v>
      </c>
      <c r="E21" s="54">
        <v>326</v>
      </c>
      <c r="F21" s="54">
        <v>326</v>
      </c>
      <c r="G21" s="54">
        <v>345</v>
      </c>
      <c r="H21" s="54">
        <v>1</v>
      </c>
      <c r="I21" s="116">
        <v>20</v>
      </c>
      <c r="J21" s="116">
        <v>20.765000000000001</v>
      </c>
      <c r="K21" s="54">
        <v>326</v>
      </c>
      <c r="L21" s="54">
        <v>326</v>
      </c>
      <c r="M21" s="54">
        <v>345</v>
      </c>
      <c r="N21" s="54">
        <v>8</v>
      </c>
      <c r="O21" s="54">
        <v>16</v>
      </c>
      <c r="P21" s="54">
        <v>2</v>
      </c>
      <c r="Q21" s="54">
        <v>1200</v>
      </c>
      <c r="R21" s="54">
        <v>800</v>
      </c>
      <c r="S21" s="54">
        <v>840</v>
      </c>
      <c r="T21" s="117">
        <v>357.24</v>
      </c>
    </row>
    <row r="22" spans="1:20">
      <c r="A22" s="165"/>
      <c r="B22" s="90" t="s">
        <v>196</v>
      </c>
      <c r="C22" s="115"/>
      <c r="D22" s="115"/>
      <c r="E22" s="115"/>
      <c r="F22" s="115"/>
      <c r="G22" s="115"/>
      <c r="H22" s="115"/>
      <c r="I22" s="115"/>
      <c r="J22" s="115"/>
      <c r="K22" s="115"/>
      <c r="L22" s="115"/>
      <c r="M22" s="115"/>
      <c r="N22" s="115"/>
      <c r="O22" s="115"/>
      <c r="P22" s="115"/>
      <c r="Q22" s="115"/>
      <c r="R22" s="115"/>
      <c r="S22" s="115"/>
      <c r="T22" s="115"/>
    </row>
    <row r="23" spans="1:20">
      <c r="A23" s="86">
        <v>69733972</v>
      </c>
      <c r="B23" s="43" t="s">
        <v>101</v>
      </c>
      <c r="C23" s="116">
        <v>1</v>
      </c>
      <c r="D23" s="116">
        <v>1.0760000000000001</v>
      </c>
      <c r="E23" s="54">
        <v>118</v>
      </c>
      <c r="F23" s="54">
        <v>132</v>
      </c>
      <c r="G23" s="54">
        <v>150</v>
      </c>
      <c r="H23" s="54">
        <v>6</v>
      </c>
      <c r="I23" s="116">
        <v>6</v>
      </c>
      <c r="J23" s="116">
        <v>6.6139999999999999</v>
      </c>
      <c r="K23" s="54">
        <v>358</v>
      </c>
      <c r="L23" s="54">
        <v>270</v>
      </c>
      <c r="M23" s="54">
        <v>155</v>
      </c>
      <c r="N23" s="54">
        <v>9</v>
      </c>
      <c r="O23" s="54">
        <v>81</v>
      </c>
      <c r="P23" s="54">
        <v>9</v>
      </c>
      <c r="Q23" s="54">
        <v>1200</v>
      </c>
      <c r="R23" s="54">
        <v>800</v>
      </c>
      <c r="S23" s="54">
        <v>1545</v>
      </c>
      <c r="T23" s="117">
        <v>561.73400000000004</v>
      </c>
    </row>
    <row r="24" spans="1:20">
      <c r="A24" s="86">
        <v>64362971</v>
      </c>
      <c r="B24" s="43" t="s">
        <v>630</v>
      </c>
      <c r="C24" s="116">
        <v>0.6</v>
      </c>
      <c r="D24" s="116">
        <v>0.69199999999999995</v>
      </c>
      <c r="E24" s="54">
        <v>95</v>
      </c>
      <c r="F24" s="54">
        <v>95</v>
      </c>
      <c r="G24" s="54">
        <v>182</v>
      </c>
      <c r="H24" s="54">
        <v>6</v>
      </c>
      <c r="I24" s="116">
        <v>3.6</v>
      </c>
      <c r="J24" s="116">
        <v>4.2039999999999997</v>
      </c>
      <c r="K24" s="54">
        <v>291</v>
      </c>
      <c r="L24" s="54">
        <v>199</v>
      </c>
      <c r="M24" s="54">
        <v>182</v>
      </c>
      <c r="N24" s="54">
        <v>16</v>
      </c>
      <c r="O24" s="54">
        <v>80</v>
      </c>
      <c r="P24" s="54">
        <v>5</v>
      </c>
      <c r="Q24" s="54">
        <v>1200</v>
      </c>
      <c r="R24" s="54">
        <v>800</v>
      </c>
      <c r="S24" s="54">
        <v>1060</v>
      </c>
      <c r="T24" s="117">
        <v>361.32</v>
      </c>
    </row>
    <row r="25" spans="1:20">
      <c r="A25" s="165"/>
      <c r="B25" s="90" t="s">
        <v>30</v>
      </c>
      <c r="C25" s="115"/>
      <c r="D25" s="115"/>
      <c r="E25" s="115"/>
      <c r="F25" s="115"/>
      <c r="G25" s="115"/>
      <c r="H25" s="115"/>
      <c r="I25" s="115"/>
      <c r="J25" s="115"/>
      <c r="K25" s="115"/>
      <c r="L25" s="115"/>
      <c r="M25" s="115"/>
      <c r="N25" s="115"/>
      <c r="O25" s="115"/>
      <c r="P25" s="115"/>
      <c r="Q25" s="115"/>
      <c r="R25" s="115"/>
      <c r="S25" s="115"/>
      <c r="T25" s="115"/>
    </row>
    <row r="26" spans="1:20">
      <c r="A26" s="86">
        <v>69733724</v>
      </c>
      <c r="B26" s="52" t="s">
        <v>234</v>
      </c>
      <c r="C26" s="116">
        <v>1.1000000000000001</v>
      </c>
      <c r="D26" s="116">
        <v>1.194</v>
      </c>
      <c r="E26" s="54">
        <v>117</v>
      </c>
      <c r="F26" s="54">
        <v>132</v>
      </c>
      <c r="G26" s="54">
        <v>223</v>
      </c>
      <c r="H26" s="54">
        <v>6</v>
      </c>
      <c r="I26" s="116">
        <v>6.6</v>
      </c>
      <c r="J26" s="116">
        <v>7.3730000000000002</v>
      </c>
      <c r="K26" s="54">
        <v>354</v>
      </c>
      <c r="L26" s="54">
        <v>268</v>
      </c>
      <c r="M26" s="54">
        <v>229</v>
      </c>
      <c r="N26" s="54">
        <v>8</v>
      </c>
      <c r="O26" s="54">
        <v>48</v>
      </c>
      <c r="P26" s="54">
        <v>6</v>
      </c>
      <c r="Q26" s="54">
        <v>1200</v>
      </c>
      <c r="R26" s="54">
        <v>800</v>
      </c>
      <c r="S26" s="54">
        <v>1524</v>
      </c>
      <c r="T26" s="117">
        <v>378.904</v>
      </c>
    </row>
    <row r="27" spans="1:20">
      <c r="A27" s="165"/>
      <c r="B27" s="90" t="s">
        <v>231</v>
      </c>
      <c r="C27" s="115"/>
      <c r="D27" s="115"/>
      <c r="E27" s="115"/>
      <c r="F27" s="115"/>
      <c r="G27" s="115"/>
      <c r="H27" s="115"/>
      <c r="I27" s="115"/>
      <c r="J27" s="115"/>
      <c r="K27" s="115"/>
      <c r="L27" s="115"/>
      <c r="M27" s="115"/>
      <c r="N27" s="115"/>
      <c r="O27" s="115"/>
      <c r="P27" s="115"/>
      <c r="Q27" s="115"/>
      <c r="R27" s="115"/>
      <c r="S27" s="115"/>
      <c r="T27" s="115"/>
    </row>
    <row r="28" spans="1:20">
      <c r="A28" s="62">
        <v>67579516</v>
      </c>
      <c r="B28" s="43" t="s">
        <v>202</v>
      </c>
      <c r="C28" s="116">
        <v>0.48</v>
      </c>
      <c r="D28" s="116">
        <v>0.51</v>
      </c>
      <c r="E28" s="54">
        <v>72</v>
      </c>
      <c r="F28" s="54">
        <v>72</v>
      </c>
      <c r="G28" s="54">
        <v>211</v>
      </c>
      <c r="H28" s="54">
        <v>6</v>
      </c>
      <c r="I28" s="116">
        <v>2.88</v>
      </c>
      <c r="J28" s="116">
        <v>3.22</v>
      </c>
      <c r="K28" s="54">
        <v>224</v>
      </c>
      <c r="L28" s="54">
        <v>150</v>
      </c>
      <c r="M28" s="54">
        <v>219</v>
      </c>
      <c r="N28" s="54">
        <v>26</v>
      </c>
      <c r="O28" s="54">
        <v>182</v>
      </c>
      <c r="P28" s="54">
        <v>7</v>
      </c>
      <c r="Q28" s="54">
        <v>1200</v>
      </c>
      <c r="R28" s="54">
        <v>800</v>
      </c>
      <c r="S28" s="54">
        <v>1683</v>
      </c>
      <c r="T28" s="117">
        <v>611.04000000000008</v>
      </c>
    </row>
    <row r="29" spans="1:20">
      <c r="A29" s="62">
        <v>64784125</v>
      </c>
      <c r="B29" s="43" t="s">
        <v>677</v>
      </c>
      <c r="C29" s="116">
        <v>0.46800000000000003</v>
      </c>
      <c r="D29" s="116">
        <v>0.5</v>
      </c>
      <c r="E29" s="54">
        <v>72</v>
      </c>
      <c r="F29" s="54">
        <v>72</v>
      </c>
      <c r="G29" s="54">
        <v>211</v>
      </c>
      <c r="H29" s="54">
        <v>6</v>
      </c>
      <c r="I29" s="116">
        <v>2.81</v>
      </c>
      <c r="J29" s="116">
        <v>3.15</v>
      </c>
      <c r="K29" s="54">
        <v>224</v>
      </c>
      <c r="L29" s="54">
        <v>150</v>
      </c>
      <c r="M29" s="54">
        <v>219</v>
      </c>
      <c r="N29" s="54">
        <v>26</v>
      </c>
      <c r="O29" s="54">
        <v>182</v>
      </c>
      <c r="P29" s="54">
        <v>7</v>
      </c>
      <c r="Q29" s="54">
        <v>1200</v>
      </c>
      <c r="R29" s="54">
        <v>800</v>
      </c>
      <c r="S29" s="54">
        <v>1683</v>
      </c>
      <c r="T29" s="117">
        <v>598.29999999999995</v>
      </c>
    </row>
    <row r="30" spans="1:20">
      <c r="A30" s="62">
        <v>64784124</v>
      </c>
      <c r="B30" s="43" t="s">
        <v>678</v>
      </c>
      <c r="C30" s="116">
        <v>0.48</v>
      </c>
      <c r="D30" s="116">
        <v>0.51</v>
      </c>
      <c r="E30" s="54">
        <v>72</v>
      </c>
      <c r="F30" s="54">
        <v>72</v>
      </c>
      <c r="G30" s="54">
        <v>211</v>
      </c>
      <c r="H30" s="54">
        <v>6</v>
      </c>
      <c r="I30" s="116">
        <v>2.88</v>
      </c>
      <c r="J30" s="116">
        <v>3.22</v>
      </c>
      <c r="K30" s="54">
        <v>224</v>
      </c>
      <c r="L30" s="54">
        <v>150</v>
      </c>
      <c r="M30" s="54">
        <v>219</v>
      </c>
      <c r="N30" s="54">
        <v>26</v>
      </c>
      <c r="O30" s="54">
        <v>182</v>
      </c>
      <c r="P30" s="54">
        <v>7</v>
      </c>
      <c r="Q30" s="54">
        <v>1200</v>
      </c>
      <c r="R30" s="54">
        <v>800</v>
      </c>
      <c r="S30" s="54">
        <v>1683</v>
      </c>
      <c r="T30" s="117">
        <v>611.04000000000008</v>
      </c>
    </row>
    <row r="31" spans="1:20">
      <c r="A31" s="165"/>
      <c r="B31" s="90" t="s">
        <v>28</v>
      </c>
      <c r="C31" s="115"/>
      <c r="D31" s="115"/>
      <c r="E31" s="115"/>
      <c r="F31" s="115"/>
      <c r="G31" s="115"/>
      <c r="H31" s="115"/>
      <c r="I31" s="115"/>
      <c r="J31" s="115"/>
      <c r="K31" s="115"/>
      <c r="L31" s="115"/>
      <c r="M31" s="115"/>
      <c r="N31" s="115"/>
      <c r="O31" s="115"/>
      <c r="P31" s="115"/>
      <c r="Q31" s="115"/>
      <c r="R31" s="115"/>
      <c r="S31" s="115"/>
      <c r="T31" s="115"/>
    </row>
    <row r="32" spans="1:20">
      <c r="A32" s="86">
        <v>64417158</v>
      </c>
      <c r="B32" s="43" t="s">
        <v>103</v>
      </c>
      <c r="C32" s="116">
        <v>0.34</v>
      </c>
      <c r="D32" s="116">
        <v>0.38600000000000001</v>
      </c>
      <c r="E32" s="54">
        <v>85</v>
      </c>
      <c r="F32" s="54">
        <v>85</v>
      </c>
      <c r="G32" s="54">
        <v>77</v>
      </c>
      <c r="H32" s="54">
        <v>2</v>
      </c>
      <c r="I32" s="116">
        <v>0.68</v>
      </c>
      <c r="J32" s="116">
        <v>0.78600000000000003</v>
      </c>
      <c r="K32" s="54">
        <v>190</v>
      </c>
      <c r="L32" s="54">
        <v>95</v>
      </c>
      <c r="M32" s="54">
        <v>80</v>
      </c>
      <c r="N32" s="54">
        <v>48</v>
      </c>
      <c r="O32" s="54">
        <v>384</v>
      </c>
      <c r="P32" s="54">
        <v>8</v>
      </c>
      <c r="Q32" s="54">
        <v>1200</v>
      </c>
      <c r="R32" s="54">
        <v>800</v>
      </c>
      <c r="S32" s="54">
        <f>P32*M32+150</f>
        <v>790</v>
      </c>
      <c r="T32" s="117">
        <v>330.12799999999999</v>
      </c>
    </row>
    <row r="33" spans="1:20">
      <c r="A33" s="86">
        <v>64417159</v>
      </c>
      <c r="B33" s="43" t="s">
        <v>104</v>
      </c>
      <c r="C33" s="116">
        <v>0.34</v>
      </c>
      <c r="D33" s="116">
        <v>0.38800000000000001</v>
      </c>
      <c r="E33" s="54">
        <v>85</v>
      </c>
      <c r="F33" s="54">
        <v>85</v>
      </c>
      <c r="G33" s="54">
        <v>77</v>
      </c>
      <c r="H33" s="54">
        <v>2</v>
      </c>
      <c r="I33" s="116">
        <v>0.68</v>
      </c>
      <c r="J33" s="116">
        <v>0.78600000000000003</v>
      </c>
      <c r="K33" s="54">
        <v>190</v>
      </c>
      <c r="L33" s="54">
        <v>95</v>
      </c>
      <c r="M33" s="54">
        <v>80</v>
      </c>
      <c r="N33" s="54">
        <v>48</v>
      </c>
      <c r="O33" s="54">
        <v>384</v>
      </c>
      <c r="P33" s="54">
        <v>8</v>
      </c>
      <c r="Q33" s="54">
        <v>1200</v>
      </c>
      <c r="R33" s="54">
        <v>800</v>
      </c>
      <c r="S33" s="54">
        <v>766</v>
      </c>
      <c r="T33" s="117">
        <v>342.03199999999998</v>
      </c>
    </row>
    <row r="34" spans="1:20">
      <c r="A34" s="62">
        <v>64417157</v>
      </c>
      <c r="B34" s="43" t="s">
        <v>663</v>
      </c>
      <c r="C34" s="116">
        <v>0.34</v>
      </c>
      <c r="D34" s="116">
        <v>0.38800000000000001</v>
      </c>
      <c r="E34" s="54">
        <v>85</v>
      </c>
      <c r="F34" s="54">
        <v>85</v>
      </c>
      <c r="G34" s="54">
        <v>77</v>
      </c>
      <c r="H34" s="54">
        <v>2</v>
      </c>
      <c r="I34" s="116">
        <v>0.68</v>
      </c>
      <c r="J34" s="116">
        <v>0.78600000000000003</v>
      </c>
      <c r="K34" s="54">
        <v>190</v>
      </c>
      <c r="L34" s="54">
        <v>95</v>
      </c>
      <c r="M34" s="54">
        <v>80</v>
      </c>
      <c r="N34" s="54">
        <v>48</v>
      </c>
      <c r="O34" s="54">
        <v>384</v>
      </c>
      <c r="P34" s="54">
        <v>8</v>
      </c>
      <c r="Q34" s="54">
        <v>1200</v>
      </c>
      <c r="R34" s="54">
        <v>800</v>
      </c>
      <c r="S34" s="54">
        <v>790</v>
      </c>
      <c r="T34" s="117">
        <v>326.82400000000001</v>
      </c>
    </row>
    <row r="35" spans="1:20">
      <c r="A35" s="165"/>
      <c r="B35" s="90" t="s">
        <v>60</v>
      </c>
      <c r="C35" s="115"/>
      <c r="D35" s="115"/>
      <c r="E35" s="115"/>
      <c r="F35" s="115"/>
      <c r="G35" s="115"/>
      <c r="H35" s="115"/>
      <c r="I35" s="115"/>
      <c r="J35" s="115"/>
      <c r="K35" s="115"/>
      <c r="L35" s="115"/>
      <c r="M35" s="115"/>
      <c r="N35" s="115"/>
      <c r="O35" s="115"/>
      <c r="P35" s="115"/>
      <c r="Q35" s="115"/>
      <c r="R35" s="115"/>
      <c r="S35" s="115"/>
      <c r="T35" s="115"/>
    </row>
    <row r="36" spans="1:20">
      <c r="A36" s="86">
        <v>69629143</v>
      </c>
      <c r="B36" s="43" t="s">
        <v>309</v>
      </c>
      <c r="C36" s="116">
        <v>0.9</v>
      </c>
      <c r="D36" s="116">
        <v>0.97599999999999998</v>
      </c>
      <c r="E36" s="54">
        <v>115</v>
      </c>
      <c r="F36" s="54">
        <v>130</v>
      </c>
      <c r="G36" s="54">
        <v>150</v>
      </c>
      <c r="H36" s="54">
        <v>6</v>
      </c>
      <c r="I36" s="116">
        <v>5.4</v>
      </c>
      <c r="J36" s="116">
        <v>6.0049999999999999</v>
      </c>
      <c r="K36" s="54">
        <v>358</v>
      </c>
      <c r="L36" s="54">
        <v>270</v>
      </c>
      <c r="M36" s="54">
        <v>155</v>
      </c>
      <c r="N36" s="54">
        <v>9</v>
      </c>
      <c r="O36" s="54">
        <v>45</v>
      </c>
      <c r="P36" s="54">
        <v>5</v>
      </c>
      <c r="Q36" s="54">
        <v>1200</v>
      </c>
      <c r="R36" s="54">
        <v>800</v>
      </c>
      <c r="S36" s="54">
        <v>925</v>
      </c>
      <c r="T36" s="117">
        <v>295.22000000000003</v>
      </c>
    </row>
    <row r="37" spans="1:20">
      <c r="A37" s="86">
        <v>68521955</v>
      </c>
      <c r="B37" s="43" t="s">
        <v>106</v>
      </c>
      <c r="C37" s="116">
        <v>1</v>
      </c>
      <c r="D37" s="116">
        <v>1.06</v>
      </c>
      <c r="E37" s="54">
        <v>116</v>
      </c>
      <c r="F37" s="54">
        <v>132</v>
      </c>
      <c r="G37" s="54">
        <v>100</v>
      </c>
      <c r="H37" s="54">
        <v>6</v>
      </c>
      <c r="I37" s="116">
        <v>6</v>
      </c>
      <c r="J37" s="116">
        <v>6.4960000000000004</v>
      </c>
      <c r="K37" s="54">
        <v>365</v>
      </c>
      <c r="L37" s="54">
        <v>265</v>
      </c>
      <c r="M37" s="54">
        <v>110</v>
      </c>
      <c r="N37" s="54">
        <v>9</v>
      </c>
      <c r="O37" s="54">
        <v>99</v>
      </c>
      <c r="P37" s="54">
        <v>11</v>
      </c>
      <c r="Q37" s="54">
        <v>1200</v>
      </c>
      <c r="R37" s="54">
        <v>800</v>
      </c>
      <c r="S37" s="54">
        <v>1140</v>
      </c>
      <c r="T37" s="117">
        <v>654.64</v>
      </c>
    </row>
    <row r="38" spans="1:20">
      <c r="A38" s="86">
        <v>68521069</v>
      </c>
      <c r="B38" s="43" t="s">
        <v>107</v>
      </c>
      <c r="C38" s="116">
        <v>1</v>
      </c>
      <c r="D38" s="116">
        <v>1.06</v>
      </c>
      <c r="E38" s="54">
        <v>116</v>
      </c>
      <c r="F38" s="54">
        <v>132</v>
      </c>
      <c r="G38" s="54">
        <v>100</v>
      </c>
      <c r="H38" s="54">
        <v>6</v>
      </c>
      <c r="I38" s="116">
        <v>6</v>
      </c>
      <c r="J38" s="116">
        <v>6.4960000000000004</v>
      </c>
      <c r="K38" s="54">
        <v>365</v>
      </c>
      <c r="L38" s="54">
        <v>265</v>
      </c>
      <c r="M38" s="54">
        <v>110</v>
      </c>
      <c r="N38" s="54">
        <v>9</v>
      </c>
      <c r="O38" s="54">
        <v>99</v>
      </c>
      <c r="P38" s="54">
        <v>11</v>
      </c>
      <c r="Q38" s="54">
        <v>1200</v>
      </c>
      <c r="R38" s="54">
        <v>800</v>
      </c>
      <c r="S38" s="54">
        <v>1360</v>
      </c>
      <c r="T38" s="117">
        <v>668.2</v>
      </c>
    </row>
    <row r="39" spans="1:20">
      <c r="A39" s="86">
        <v>68746465</v>
      </c>
      <c r="B39" s="43" t="s">
        <v>182</v>
      </c>
      <c r="C39" s="116">
        <v>1</v>
      </c>
      <c r="D39" s="116">
        <v>1.0760000000000001</v>
      </c>
      <c r="E39" s="54">
        <v>117</v>
      </c>
      <c r="F39" s="54">
        <v>132</v>
      </c>
      <c r="G39" s="54">
        <v>149</v>
      </c>
      <c r="H39" s="54">
        <v>6</v>
      </c>
      <c r="I39" s="116">
        <v>6</v>
      </c>
      <c r="J39" s="116">
        <v>6.6150000000000002</v>
      </c>
      <c r="K39" s="54">
        <v>360</v>
      </c>
      <c r="L39" s="54">
        <v>265</v>
      </c>
      <c r="M39" s="54">
        <v>156</v>
      </c>
      <c r="N39" s="54">
        <v>9</v>
      </c>
      <c r="O39" s="54">
        <v>45</v>
      </c>
      <c r="P39" s="54">
        <v>5</v>
      </c>
      <c r="Q39" s="54">
        <v>1200</v>
      </c>
      <c r="R39" s="54">
        <v>800</v>
      </c>
      <c r="S39" s="54">
        <v>930</v>
      </c>
      <c r="T39" s="117">
        <v>322.67500000000001</v>
      </c>
    </row>
    <row r="40" spans="1:20">
      <c r="A40" s="86">
        <v>10338004</v>
      </c>
      <c r="B40" s="43" t="s">
        <v>108</v>
      </c>
      <c r="C40" s="116">
        <v>0.65</v>
      </c>
      <c r="D40" s="116">
        <v>0.70899999999999996</v>
      </c>
      <c r="E40" s="54">
        <v>117</v>
      </c>
      <c r="F40" s="54">
        <v>132</v>
      </c>
      <c r="G40" s="54">
        <v>99</v>
      </c>
      <c r="H40" s="54">
        <v>6</v>
      </c>
      <c r="I40" s="116">
        <v>3.9</v>
      </c>
      <c r="J40" s="116">
        <v>4.4450000000000003</v>
      </c>
      <c r="K40" s="54">
        <v>354</v>
      </c>
      <c r="L40" s="54">
        <v>268</v>
      </c>
      <c r="M40" s="54">
        <v>104</v>
      </c>
      <c r="N40" s="54">
        <v>8</v>
      </c>
      <c r="O40" s="54">
        <v>112</v>
      </c>
      <c r="P40" s="54">
        <v>14</v>
      </c>
      <c r="Q40" s="54">
        <v>1200</v>
      </c>
      <c r="R40" s="54">
        <v>800</v>
      </c>
      <c r="S40" s="54">
        <v>1606</v>
      </c>
      <c r="T40" s="117">
        <v>522.84</v>
      </c>
    </row>
    <row r="41" spans="1:20">
      <c r="A41" s="86">
        <v>68921888</v>
      </c>
      <c r="B41" s="43" t="s">
        <v>109</v>
      </c>
      <c r="C41" s="116">
        <v>1</v>
      </c>
      <c r="D41" s="116">
        <v>1.0740000000000001</v>
      </c>
      <c r="E41" s="54">
        <v>117</v>
      </c>
      <c r="F41" s="54">
        <v>132</v>
      </c>
      <c r="G41" s="54">
        <v>149</v>
      </c>
      <c r="H41" s="54">
        <v>6</v>
      </c>
      <c r="I41" s="116">
        <v>6</v>
      </c>
      <c r="J41" s="116">
        <v>6.6529999999999996</v>
      </c>
      <c r="K41" s="54">
        <v>354</v>
      </c>
      <c r="L41" s="54">
        <v>268</v>
      </c>
      <c r="M41" s="54">
        <v>154</v>
      </c>
      <c r="N41" s="54">
        <v>8</v>
      </c>
      <c r="O41" s="54">
        <v>80</v>
      </c>
      <c r="P41" s="54">
        <v>10</v>
      </c>
      <c r="Q41" s="54">
        <v>1200</v>
      </c>
      <c r="R41" s="54">
        <v>800</v>
      </c>
      <c r="S41" s="54">
        <v>1690</v>
      </c>
      <c r="T41" s="117">
        <v>557.24</v>
      </c>
    </row>
    <row r="42" spans="1:20">
      <c r="A42" s="86">
        <v>10338303</v>
      </c>
      <c r="B42" s="43" t="s">
        <v>110</v>
      </c>
      <c r="C42" s="116">
        <v>3</v>
      </c>
      <c r="D42" s="116">
        <v>3.2029999999999998</v>
      </c>
      <c r="E42" s="54">
        <v>225</v>
      </c>
      <c r="F42" s="54">
        <v>225</v>
      </c>
      <c r="G42" s="54">
        <v>194</v>
      </c>
      <c r="H42" s="54">
        <v>1</v>
      </c>
      <c r="I42" s="116">
        <v>3</v>
      </c>
      <c r="J42" s="116">
        <v>3.2029999999999998</v>
      </c>
      <c r="K42" s="54">
        <v>225</v>
      </c>
      <c r="L42" s="54">
        <v>225</v>
      </c>
      <c r="M42" s="54">
        <v>194</v>
      </c>
      <c r="N42" s="54">
        <v>18</v>
      </c>
      <c r="O42" s="54">
        <v>108</v>
      </c>
      <c r="P42" s="54">
        <v>6</v>
      </c>
      <c r="Q42" s="54">
        <v>1200</v>
      </c>
      <c r="R42" s="54">
        <v>800</v>
      </c>
      <c r="S42" s="54">
        <v>1314</v>
      </c>
      <c r="T42" s="117">
        <v>370.92399999999998</v>
      </c>
    </row>
    <row r="43" spans="1:20">
      <c r="A43" s="86">
        <v>68660152</v>
      </c>
      <c r="B43" s="43" t="s">
        <v>307</v>
      </c>
      <c r="C43" s="116">
        <v>3.5</v>
      </c>
      <c r="D43" s="116">
        <v>3.6779999999999999</v>
      </c>
      <c r="E43" s="54">
        <v>225</v>
      </c>
      <c r="F43" s="54">
        <v>225</v>
      </c>
      <c r="G43" s="54">
        <v>156</v>
      </c>
      <c r="H43" s="54">
        <v>1</v>
      </c>
      <c r="I43" s="116">
        <v>3.5</v>
      </c>
      <c r="J43" s="116">
        <v>3.6779999999999999</v>
      </c>
      <c r="K43" s="54">
        <v>225</v>
      </c>
      <c r="L43" s="54">
        <v>225</v>
      </c>
      <c r="M43" s="54">
        <v>156</v>
      </c>
      <c r="N43" s="54">
        <v>18</v>
      </c>
      <c r="O43" s="54">
        <v>72</v>
      </c>
      <c r="P43" s="54">
        <v>4</v>
      </c>
      <c r="Q43" s="54">
        <v>1200</v>
      </c>
      <c r="R43" s="54">
        <v>800</v>
      </c>
      <c r="S43" s="54">
        <v>774</v>
      </c>
      <c r="T43" s="117">
        <v>289.81599999999997</v>
      </c>
    </row>
    <row r="44" spans="1:20">
      <c r="A44" s="86">
        <v>68703091</v>
      </c>
      <c r="B44" s="43" t="s">
        <v>308</v>
      </c>
      <c r="C44" s="116">
        <v>3.5</v>
      </c>
      <c r="D44" s="116">
        <v>3.6760000000000002</v>
      </c>
      <c r="E44" s="54">
        <v>225</v>
      </c>
      <c r="F44" s="54">
        <v>225</v>
      </c>
      <c r="G44" s="54">
        <v>156</v>
      </c>
      <c r="H44" s="54">
        <v>1</v>
      </c>
      <c r="I44" s="116">
        <v>3.5</v>
      </c>
      <c r="J44" s="116">
        <v>3.6760000000000002</v>
      </c>
      <c r="K44" s="54">
        <v>225</v>
      </c>
      <c r="L44" s="54">
        <v>225</v>
      </c>
      <c r="M44" s="54">
        <v>156</v>
      </c>
      <c r="N44" s="54">
        <v>18</v>
      </c>
      <c r="O44" s="54">
        <v>72</v>
      </c>
      <c r="P44" s="54">
        <v>4</v>
      </c>
      <c r="Q44" s="54">
        <v>1200</v>
      </c>
      <c r="R44" s="54">
        <v>800</v>
      </c>
      <c r="S44" s="54">
        <v>778</v>
      </c>
      <c r="T44" s="117">
        <v>289.95999999999998</v>
      </c>
    </row>
    <row r="45" spans="1:20">
      <c r="A45" s="86">
        <v>64403459</v>
      </c>
      <c r="B45" s="43" t="s">
        <v>311</v>
      </c>
      <c r="C45" s="116">
        <v>7</v>
      </c>
      <c r="D45" s="116">
        <v>7.4160000000000004</v>
      </c>
      <c r="E45" s="54">
        <v>292</v>
      </c>
      <c r="F45" s="54">
        <v>292</v>
      </c>
      <c r="G45" s="54">
        <v>222</v>
      </c>
      <c r="H45" s="54">
        <v>1</v>
      </c>
      <c r="I45" s="116">
        <v>7</v>
      </c>
      <c r="J45" s="116">
        <v>7.4160000000000004</v>
      </c>
      <c r="K45" s="54">
        <v>292</v>
      </c>
      <c r="L45" s="54">
        <v>292</v>
      </c>
      <c r="M45" s="54">
        <v>222</v>
      </c>
      <c r="N45" s="54">
        <v>11</v>
      </c>
      <c r="O45" s="54">
        <v>66</v>
      </c>
      <c r="P45" s="54">
        <v>6</v>
      </c>
      <c r="Q45" s="54">
        <v>1200</v>
      </c>
      <c r="R45" s="54">
        <v>800</v>
      </c>
      <c r="S45" s="54">
        <f>P45*M45+150</f>
        <v>1482</v>
      </c>
      <c r="T45" s="117">
        <v>514.45600000000002</v>
      </c>
    </row>
    <row r="46" spans="1:20">
      <c r="A46" s="86">
        <v>68872018</v>
      </c>
      <c r="B46" s="43" t="s">
        <v>309</v>
      </c>
      <c r="C46" s="116">
        <v>16.5</v>
      </c>
      <c r="D46" s="116">
        <v>17.276</v>
      </c>
      <c r="E46" s="54">
        <v>326</v>
      </c>
      <c r="F46" s="54">
        <v>326</v>
      </c>
      <c r="G46" s="54">
        <v>331</v>
      </c>
      <c r="H46" s="54">
        <v>1</v>
      </c>
      <c r="I46" s="116">
        <v>16.5</v>
      </c>
      <c r="J46" s="116">
        <v>17.276</v>
      </c>
      <c r="K46" s="54">
        <v>326</v>
      </c>
      <c r="L46" s="54">
        <v>326</v>
      </c>
      <c r="M46" s="54">
        <v>331</v>
      </c>
      <c r="N46" s="54">
        <v>8</v>
      </c>
      <c r="O46" s="54">
        <v>16</v>
      </c>
      <c r="P46" s="54">
        <v>2</v>
      </c>
      <c r="Q46" s="54">
        <v>1200</v>
      </c>
      <c r="R46" s="54">
        <v>800</v>
      </c>
      <c r="S46" s="54">
        <v>812</v>
      </c>
      <c r="T46" s="117">
        <v>301.416</v>
      </c>
    </row>
    <row r="47" spans="1:20">
      <c r="A47" s="86">
        <v>68658291</v>
      </c>
      <c r="B47" s="43" t="s">
        <v>312</v>
      </c>
      <c r="C47" s="116">
        <v>16.5</v>
      </c>
      <c r="D47" s="116">
        <v>17.276</v>
      </c>
      <c r="E47" s="54">
        <v>326</v>
      </c>
      <c r="F47" s="54">
        <v>326</v>
      </c>
      <c r="G47" s="54">
        <v>331</v>
      </c>
      <c r="H47" s="54">
        <v>1</v>
      </c>
      <c r="I47" s="116">
        <v>16.5</v>
      </c>
      <c r="J47" s="116">
        <v>17.276</v>
      </c>
      <c r="K47" s="54">
        <v>326</v>
      </c>
      <c r="L47" s="54">
        <v>326</v>
      </c>
      <c r="M47" s="54">
        <v>331</v>
      </c>
      <c r="N47" s="54">
        <v>8</v>
      </c>
      <c r="O47" s="54">
        <v>16</v>
      </c>
      <c r="P47" s="54">
        <v>2</v>
      </c>
      <c r="Q47" s="54">
        <v>1200</v>
      </c>
      <c r="R47" s="54">
        <v>800</v>
      </c>
      <c r="S47" s="54">
        <v>812</v>
      </c>
      <c r="T47" s="117">
        <v>301.416</v>
      </c>
    </row>
    <row r="48" spans="1:20">
      <c r="A48" s="86">
        <v>68627698</v>
      </c>
      <c r="B48" s="43" t="s">
        <v>311</v>
      </c>
      <c r="C48" s="116">
        <v>15</v>
      </c>
      <c r="D48" s="116">
        <v>15.785</v>
      </c>
      <c r="E48" s="54">
        <v>326</v>
      </c>
      <c r="F48" s="54">
        <v>326</v>
      </c>
      <c r="G48" s="54">
        <v>331</v>
      </c>
      <c r="H48" s="54">
        <v>1</v>
      </c>
      <c r="I48" s="116">
        <v>15</v>
      </c>
      <c r="J48" s="116">
        <v>15.785</v>
      </c>
      <c r="K48" s="54">
        <v>326</v>
      </c>
      <c r="L48" s="54">
        <v>326</v>
      </c>
      <c r="M48" s="54">
        <v>331</v>
      </c>
      <c r="N48" s="54">
        <v>8</v>
      </c>
      <c r="O48" s="54">
        <v>32</v>
      </c>
      <c r="P48" s="54">
        <v>4</v>
      </c>
      <c r="Q48" s="54">
        <v>1200</v>
      </c>
      <c r="R48" s="54">
        <v>800</v>
      </c>
      <c r="S48" s="54">
        <v>1624</v>
      </c>
      <c r="T48" s="117">
        <v>530.12</v>
      </c>
    </row>
    <row r="49" spans="1:20">
      <c r="A49" s="165"/>
      <c r="B49" s="90" t="s">
        <v>61</v>
      </c>
      <c r="C49" s="115"/>
      <c r="D49" s="115"/>
      <c r="E49" s="115"/>
      <c r="F49" s="115"/>
      <c r="G49" s="115"/>
      <c r="H49" s="115"/>
      <c r="I49" s="115"/>
      <c r="J49" s="115"/>
      <c r="K49" s="115"/>
      <c r="L49" s="115"/>
      <c r="M49" s="115"/>
      <c r="N49" s="115"/>
      <c r="O49" s="115"/>
      <c r="P49" s="115"/>
      <c r="Q49" s="115"/>
      <c r="R49" s="115"/>
      <c r="S49" s="115"/>
      <c r="T49" s="115"/>
    </row>
    <row r="50" spans="1:20">
      <c r="A50" s="86">
        <v>64417080</v>
      </c>
      <c r="B50" s="43" t="s">
        <v>111</v>
      </c>
      <c r="C50" s="116">
        <v>0.7</v>
      </c>
      <c r="D50" s="116">
        <v>0.77700000000000002</v>
      </c>
      <c r="E50" s="54">
        <v>115</v>
      </c>
      <c r="F50" s="54">
        <v>130</v>
      </c>
      <c r="G50" s="54">
        <v>150</v>
      </c>
      <c r="H50" s="54">
        <v>6</v>
      </c>
      <c r="I50" s="116">
        <v>4.2</v>
      </c>
      <c r="J50" s="116">
        <v>4.8339999999999996</v>
      </c>
      <c r="K50" s="54">
        <v>356</v>
      </c>
      <c r="L50" s="54">
        <v>268</v>
      </c>
      <c r="M50" s="54">
        <v>156</v>
      </c>
      <c r="N50" s="54">
        <v>9</v>
      </c>
      <c r="O50" s="54">
        <v>63</v>
      </c>
      <c r="P50" s="54">
        <v>7</v>
      </c>
      <c r="Q50" s="54">
        <v>1200</v>
      </c>
      <c r="R50" s="54">
        <v>800</v>
      </c>
      <c r="S50" s="54">
        <f>P50*M50+150</f>
        <v>1242</v>
      </c>
      <c r="T50" s="117">
        <f>O50*J50+25</f>
        <v>329.54199999999997</v>
      </c>
    </row>
    <row r="51" spans="1:20">
      <c r="A51" s="86">
        <v>10465304</v>
      </c>
      <c r="B51" s="43" t="s">
        <v>112</v>
      </c>
      <c r="C51" s="116">
        <v>2</v>
      </c>
      <c r="D51" s="116">
        <v>2.117</v>
      </c>
      <c r="E51" s="54">
        <v>94</v>
      </c>
      <c r="F51" s="54">
        <v>188</v>
      </c>
      <c r="G51" s="54">
        <v>281</v>
      </c>
      <c r="H51" s="54">
        <v>3</v>
      </c>
      <c r="I51" s="116">
        <v>6</v>
      </c>
      <c r="J51" s="116">
        <v>6.3869999999999996</v>
      </c>
      <c r="K51" s="54">
        <v>282</v>
      </c>
      <c r="L51" s="54">
        <v>188</v>
      </c>
      <c r="M51" s="54">
        <v>281</v>
      </c>
      <c r="N51" s="54">
        <v>16</v>
      </c>
      <c r="O51" s="54">
        <v>80</v>
      </c>
      <c r="P51" s="54">
        <v>5</v>
      </c>
      <c r="Q51" s="54">
        <v>1200</v>
      </c>
      <c r="R51" s="54">
        <v>800</v>
      </c>
      <c r="S51" s="54">
        <f>P51*M51+150</f>
        <v>1555</v>
      </c>
      <c r="T51" s="117">
        <v>535.96</v>
      </c>
    </row>
    <row r="52" spans="1:20">
      <c r="A52" s="86">
        <v>64417079</v>
      </c>
      <c r="B52" s="43" t="s">
        <v>113</v>
      </c>
      <c r="C52" s="116">
        <v>2.7</v>
      </c>
      <c r="D52" s="116">
        <v>2.875</v>
      </c>
      <c r="E52" s="54">
        <v>115</v>
      </c>
      <c r="F52" s="54">
        <v>188</v>
      </c>
      <c r="G52" s="54">
        <v>280</v>
      </c>
      <c r="H52" s="54">
        <v>3</v>
      </c>
      <c r="I52" s="116">
        <v>8.1</v>
      </c>
      <c r="J52" s="116">
        <v>8.9179999999999993</v>
      </c>
      <c r="K52" s="54">
        <v>381</v>
      </c>
      <c r="L52" s="54">
        <v>295</v>
      </c>
      <c r="M52" s="54">
        <v>204</v>
      </c>
      <c r="N52" s="54">
        <v>8</v>
      </c>
      <c r="O52" s="54">
        <v>24</v>
      </c>
      <c r="P52" s="54">
        <v>3</v>
      </c>
      <c r="Q52" s="54">
        <v>1200</v>
      </c>
      <c r="R52" s="54">
        <v>800</v>
      </c>
      <c r="S52" s="54">
        <f>P52*M52+150</f>
        <v>762</v>
      </c>
      <c r="T52" s="117">
        <f>O52*J52+25</f>
        <v>239.03199999999998</v>
      </c>
    </row>
    <row r="53" spans="1:20">
      <c r="A53" s="86">
        <v>67506747</v>
      </c>
      <c r="B53" s="43" t="s">
        <v>232</v>
      </c>
      <c r="C53" s="116">
        <v>1.8</v>
      </c>
      <c r="D53" s="116">
        <v>1.9550000000000001</v>
      </c>
      <c r="E53" s="54">
        <v>94</v>
      </c>
      <c r="F53" s="54">
        <v>188</v>
      </c>
      <c r="G53" s="54">
        <v>239</v>
      </c>
      <c r="H53" s="54">
        <v>6</v>
      </c>
      <c r="I53" s="116">
        <v>10.8</v>
      </c>
      <c r="J53" s="116">
        <v>12.055</v>
      </c>
      <c r="K53" s="54">
        <v>393</v>
      </c>
      <c r="L53" s="54">
        <v>300</v>
      </c>
      <c r="M53" s="54">
        <v>261</v>
      </c>
      <c r="N53" s="54">
        <v>8</v>
      </c>
      <c r="O53" s="54">
        <v>16</v>
      </c>
      <c r="P53" s="54">
        <v>2</v>
      </c>
      <c r="Q53" s="54">
        <v>1200</v>
      </c>
      <c r="R53" s="54">
        <v>800</v>
      </c>
      <c r="S53" s="54">
        <v>672</v>
      </c>
      <c r="T53" s="117">
        <v>217.88</v>
      </c>
    </row>
    <row r="54" spans="1:20">
      <c r="A54" s="86">
        <v>10465103</v>
      </c>
      <c r="B54" s="43" t="s">
        <v>115</v>
      </c>
      <c r="C54" s="116">
        <v>2</v>
      </c>
      <c r="D54" s="116">
        <v>2.117</v>
      </c>
      <c r="E54" s="54">
        <v>94</v>
      </c>
      <c r="F54" s="54">
        <v>188</v>
      </c>
      <c r="G54" s="54">
        <v>281</v>
      </c>
      <c r="H54" s="54">
        <v>3</v>
      </c>
      <c r="I54" s="116">
        <v>6</v>
      </c>
      <c r="J54" s="116">
        <v>6.3730000000000002</v>
      </c>
      <c r="K54" s="54">
        <v>282</v>
      </c>
      <c r="L54" s="54">
        <v>188</v>
      </c>
      <c r="M54" s="54">
        <v>281</v>
      </c>
      <c r="N54" s="54">
        <v>16</v>
      </c>
      <c r="O54" s="54">
        <v>80</v>
      </c>
      <c r="P54" s="54">
        <v>5</v>
      </c>
      <c r="Q54" s="54">
        <v>1200</v>
      </c>
      <c r="R54" s="54">
        <v>800</v>
      </c>
      <c r="S54" s="54">
        <v>1555</v>
      </c>
      <c r="T54" s="117">
        <v>534.84</v>
      </c>
    </row>
    <row r="55" spans="1:20">
      <c r="A55" s="165"/>
      <c r="B55" s="90" t="s">
        <v>57</v>
      </c>
      <c r="C55" s="115"/>
      <c r="D55" s="115"/>
      <c r="E55" s="115"/>
      <c r="F55" s="115"/>
      <c r="G55" s="115"/>
      <c r="H55" s="115"/>
      <c r="I55" s="115"/>
      <c r="J55" s="115"/>
      <c r="K55" s="115"/>
      <c r="L55" s="115"/>
      <c r="M55" s="115"/>
      <c r="N55" s="115"/>
      <c r="O55" s="115"/>
      <c r="P55" s="115"/>
      <c r="Q55" s="115"/>
      <c r="R55" s="115"/>
      <c r="S55" s="115"/>
      <c r="T55" s="115"/>
    </row>
    <row r="56" spans="1:20">
      <c r="A56" s="86">
        <v>64792938</v>
      </c>
      <c r="B56" s="43" t="s">
        <v>137</v>
      </c>
      <c r="C56" s="116">
        <v>3</v>
      </c>
      <c r="D56" s="116">
        <v>3.246</v>
      </c>
      <c r="E56" s="54">
        <v>153</v>
      </c>
      <c r="F56" s="54">
        <v>220</v>
      </c>
      <c r="G56" s="54">
        <v>288</v>
      </c>
      <c r="H56" s="54">
        <v>1</v>
      </c>
      <c r="I56" s="116">
        <v>3</v>
      </c>
      <c r="J56" s="116">
        <v>3.246</v>
      </c>
      <c r="K56" s="54">
        <v>153</v>
      </c>
      <c r="L56" s="54">
        <v>220</v>
      </c>
      <c r="M56" s="54">
        <v>288</v>
      </c>
      <c r="N56" s="54">
        <v>26</v>
      </c>
      <c r="O56" s="54">
        <v>104</v>
      </c>
      <c r="P56" s="54">
        <v>4</v>
      </c>
      <c r="Q56" s="54">
        <v>1200</v>
      </c>
      <c r="R56" s="54">
        <v>800</v>
      </c>
      <c r="S56" s="54">
        <v>1302</v>
      </c>
      <c r="T56" s="117">
        <v>362.584</v>
      </c>
    </row>
    <row r="57" spans="1:20">
      <c r="A57" s="86">
        <v>15199102</v>
      </c>
      <c r="B57" s="43" t="s">
        <v>138</v>
      </c>
      <c r="C57" s="116">
        <v>1</v>
      </c>
      <c r="D57" s="116">
        <v>1.0029999999999999</v>
      </c>
      <c r="E57" s="54">
        <v>135</v>
      </c>
      <c r="F57" s="54">
        <v>171</v>
      </c>
      <c r="G57" s="54">
        <v>285</v>
      </c>
      <c r="H57" s="54">
        <v>4</v>
      </c>
      <c r="I57" s="116">
        <v>4</v>
      </c>
      <c r="J57" s="116">
        <v>4.3</v>
      </c>
      <c r="K57" s="54">
        <v>350</v>
      </c>
      <c r="L57" s="54">
        <v>280</v>
      </c>
      <c r="M57" s="54">
        <v>300</v>
      </c>
      <c r="N57" s="54">
        <v>8</v>
      </c>
      <c r="O57" s="54">
        <v>40</v>
      </c>
      <c r="P57" s="54">
        <v>5</v>
      </c>
      <c r="Q57" s="54">
        <v>1200</v>
      </c>
      <c r="R57" s="54">
        <v>800</v>
      </c>
      <c r="S57" s="54">
        <v>1650</v>
      </c>
      <c r="T57" s="117">
        <v>197</v>
      </c>
    </row>
    <row r="58" spans="1:20">
      <c r="A58" s="86">
        <v>19407402</v>
      </c>
      <c r="B58" s="43" t="s">
        <v>139</v>
      </c>
      <c r="C58" s="116">
        <v>0.7</v>
      </c>
      <c r="D58" s="116">
        <v>0.71499999999999997</v>
      </c>
      <c r="E58" s="54">
        <v>86</v>
      </c>
      <c r="F58" s="54">
        <v>160</v>
      </c>
      <c r="G58" s="54">
        <v>215</v>
      </c>
      <c r="H58" s="54">
        <v>4</v>
      </c>
      <c r="I58" s="116">
        <v>2.8</v>
      </c>
      <c r="J58" s="116">
        <v>3.13</v>
      </c>
      <c r="K58" s="54">
        <v>353</v>
      </c>
      <c r="L58" s="54">
        <v>165</v>
      </c>
      <c r="M58" s="54">
        <v>217</v>
      </c>
      <c r="N58" s="54">
        <v>14</v>
      </c>
      <c r="O58" s="54">
        <v>98</v>
      </c>
      <c r="P58" s="54">
        <v>7</v>
      </c>
      <c r="Q58" s="54">
        <v>1200</v>
      </c>
      <c r="R58" s="54">
        <v>800</v>
      </c>
      <c r="S58" s="54">
        <v>1669</v>
      </c>
      <c r="T58" s="117">
        <v>331.74</v>
      </c>
    </row>
    <row r="59" spans="1:20">
      <c r="A59" s="86">
        <v>15199303</v>
      </c>
      <c r="B59" s="43" t="s">
        <v>140</v>
      </c>
      <c r="C59" s="116">
        <v>0.7</v>
      </c>
      <c r="D59" s="116">
        <v>0.71499999999999997</v>
      </c>
      <c r="E59" s="54">
        <v>86</v>
      </c>
      <c r="F59" s="54">
        <v>160</v>
      </c>
      <c r="G59" s="54">
        <v>215</v>
      </c>
      <c r="H59" s="54">
        <v>4</v>
      </c>
      <c r="I59" s="116">
        <v>2.8</v>
      </c>
      <c r="J59" s="116">
        <v>3</v>
      </c>
      <c r="K59" s="54">
        <v>353</v>
      </c>
      <c r="L59" s="54">
        <v>165</v>
      </c>
      <c r="M59" s="54">
        <v>217</v>
      </c>
      <c r="N59" s="54">
        <v>14</v>
      </c>
      <c r="O59" s="54">
        <v>98</v>
      </c>
      <c r="P59" s="54">
        <v>7</v>
      </c>
      <c r="Q59" s="54">
        <v>1200</v>
      </c>
      <c r="R59" s="54">
        <v>800</v>
      </c>
      <c r="S59" s="54">
        <v>1669</v>
      </c>
      <c r="T59" s="117">
        <v>319</v>
      </c>
    </row>
    <row r="60" spans="1:20">
      <c r="A60" s="165"/>
      <c r="B60" s="90" t="s">
        <v>62</v>
      </c>
      <c r="C60" s="115"/>
      <c r="D60" s="115"/>
      <c r="E60" s="115"/>
      <c r="F60" s="115"/>
      <c r="G60" s="115"/>
      <c r="H60" s="115"/>
      <c r="I60" s="115"/>
      <c r="J60" s="115"/>
      <c r="K60" s="115"/>
      <c r="L60" s="115"/>
      <c r="M60" s="115"/>
      <c r="N60" s="115"/>
      <c r="O60" s="115"/>
      <c r="P60" s="115"/>
      <c r="Q60" s="115"/>
      <c r="R60" s="115"/>
      <c r="S60" s="115"/>
      <c r="T60" s="115"/>
    </row>
    <row r="61" spans="1:20">
      <c r="A61" s="86">
        <v>67751195</v>
      </c>
      <c r="B61" s="43" t="s">
        <v>133</v>
      </c>
      <c r="C61" s="116">
        <v>1</v>
      </c>
      <c r="D61" s="116">
        <v>1.091</v>
      </c>
      <c r="E61" s="54">
        <v>117</v>
      </c>
      <c r="F61" s="54">
        <v>132</v>
      </c>
      <c r="G61" s="54">
        <v>178</v>
      </c>
      <c r="H61" s="54">
        <v>6</v>
      </c>
      <c r="I61" s="116">
        <v>6</v>
      </c>
      <c r="J61" s="116">
        <v>6.7649999999999997</v>
      </c>
      <c r="K61" s="54">
        <v>354</v>
      </c>
      <c r="L61" s="54">
        <v>268</v>
      </c>
      <c r="M61" s="54">
        <v>183</v>
      </c>
      <c r="N61" s="54">
        <v>8</v>
      </c>
      <c r="O61" s="54">
        <v>64</v>
      </c>
      <c r="P61" s="54">
        <v>8</v>
      </c>
      <c r="Q61" s="54">
        <v>1200</v>
      </c>
      <c r="R61" s="54">
        <v>800</v>
      </c>
      <c r="S61" s="54">
        <v>1614</v>
      </c>
      <c r="T61" s="117">
        <v>457.96</v>
      </c>
    </row>
    <row r="62" spans="1:20">
      <c r="A62" s="86">
        <v>67789954</v>
      </c>
      <c r="B62" s="43" t="s">
        <v>134</v>
      </c>
      <c r="C62" s="116">
        <v>1.1000000000000001</v>
      </c>
      <c r="D62" s="116">
        <v>1.196</v>
      </c>
      <c r="E62" s="54">
        <v>130</v>
      </c>
      <c r="F62" s="54">
        <v>115</v>
      </c>
      <c r="G62" s="54">
        <v>178</v>
      </c>
      <c r="H62" s="54">
        <v>6</v>
      </c>
      <c r="I62" s="116">
        <v>6.6</v>
      </c>
      <c r="J62" s="116">
        <v>7.3390000000000004</v>
      </c>
      <c r="K62" s="54">
        <v>360</v>
      </c>
      <c r="L62" s="54">
        <v>265</v>
      </c>
      <c r="M62" s="54">
        <v>185</v>
      </c>
      <c r="N62" s="54">
        <v>9</v>
      </c>
      <c r="O62" s="54">
        <v>36</v>
      </c>
      <c r="P62" s="54">
        <v>4</v>
      </c>
      <c r="Q62" s="54">
        <v>1200</v>
      </c>
      <c r="R62" s="54">
        <v>800</v>
      </c>
      <c r="S62" s="54">
        <v>1070</v>
      </c>
      <c r="T62" s="117">
        <v>355.255</v>
      </c>
    </row>
    <row r="63" spans="1:20">
      <c r="A63" s="86">
        <v>64873281</v>
      </c>
      <c r="B63" s="43" t="s">
        <v>154</v>
      </c>
      <c r="C63" s="116">
        <v>1</v>
      </c>
      <c r="D63" s="116">
        <v>1.0940000000000001</v>
      </c>
      <c r="E63" s="54">
        <v>117</v>
      </c>
      <c r="F63" s="54">
        <v>132</v>
      </c>
      <c r="G63" s="54">
        <v>223</v>
      </c>
      <c r="H63" s="54">
        <v>6</v>
      </c>
      <c r="I63" s="116">
        <v>6</v>
      </c>
      <c r="J63" s="116">
        <v>6.7729999999999997</v>
      </c>
      <c r="K63" s="54">
        <v>354</v>
      </c>
      <c r="L63" s="54">
        <v>268</v>
      </c>
      <c r="M63" s="54">
        <v>229</v>
      </c>
      <c r="N63" s="54">
        <v>8</v>
      </c>
      <c r="O63" s="54">
        <v>48</v>
      </c>
      <c r="P63" s="54">
        <v>6</v>
      </c>
      <c r="Q63" s="54">
        <v>1200</v>
      </c>
      <c r="R63" s="54">
        <v>800</v>
      </c>
      <c r="S63" s="54">
        <v>1524</v>
      </c>
      <c r="T63" s="117">
        <v>350.10399999999998</v>
      </c>
    </row>
    <row r="64" spans="1:20">
      <c r="A64" s="86">
        <v>69995404</v>
      </c>
      <c r="B64" s="43" t="s">
        <v>135</v>
      </c>
      <c r="C64" s="116">
        <v>1.2</v>
      </c>
      <c r="D64" s="116">
        <v>1.3129999999999999</v>
      </c>
      <c r="E64" s="54">
        <v>115</v>
      </c>
      <c r="F64" s="54">
        <v>130</v>
      </c>
      <c r="G64" s="54">
        <v>225</v>
      </c>
      <c r="H64" s="54">
        <v>6</v>
      </c>
      <c r="I64" s="116">
        <v>7.2</v>
      </c>
      <c r="J64" s="116">
        <v>8.1509999999999998</v>
      </c>
      <c r="K64" s="54">
        <v>360</v>
      </c>
      <c r="L64" s="54">
        <v>265</v>
      </c>
      <c r="M64" s="54">
        <v>232</v>
      </c>
      <c r="N64" s="54">
        <v>9</v>
      </c>
      <c r="O64" s="54">
        <v>45</v>
      </c>
      <c r="P64" s="54">
        <v>5</v>
      </c>
      <c r="Q64" s="54">
        <v>1200</v>
      </c>
      <c r="R64" s="54">
        <v>800</v>
      </c>
      <c r="S64" s="54">
        <v>1310</v>
      </c>
      <c r="T64" s="117">
        <v>391.79500000000002</v>
      </c>
    </row>
    <row r="65" spans="1:20">
      <c r="A65" s="86">
        <v>17846002</v>
      </c>
      <c r="B65" s="43" t="s">
        <v>136</v>
      </c>
      <c r="C65" s="116">
        <v>0.8</v>
      </c>
      <c r="D65" s="116">
        <v>0.89100000000000001</v>
      </c>
      <c r="E65" s="54">
        <v>117</v>
      </c>
      <c r="F65" s="54">
        <v>132</v>
      </c>
      <c r="G65" s="54">
        <v>178</v>
      </c>
      <c r="H65" s="54">
        <v>6</v>
      </c>
      <c r="I65" s="116">
        <v>4.8</v>
      </c>
      <c r="J65" s="116">
        <v>5.5650000000000004</v>
      </c>
      <c r="K65" s="54">
        <v>354</v>
      </c>
      <c r="L65" s="54">
        <v>268</v>
      </c>
      <c r="M65" s="54">
        <v>183</v>
      </c>
      <c r="N65" s="54">
        <v>8</v>
      </c>
      <c r="O65" s="54">
        <v>64</v>
      </c>
      <c r="P65" s="54">
        <v>8</v>
      </c>
      <c r="Q65" s="54">
        <v>1200</v>
      </c>
      <c r="R65" s="54">
        <v>800</v>
      </c>
      <c r="S65" s="54">
        <v>1614</v>
      </c>
      <c r="T65" s="117">
        <v>381.16</v>
      </c>
    </row>
    <row r="66" spans="1:20">
      <c r="A66" s="86">
        <v>64350843</v>
      </c>
      <c r="B66" s="43" t="s">
        <v>127</v>
      </c>
      <c r="C66" s="116">
        <v>1.4</v>
      </c>
      <c r="D66" s="116">
        <v>1.4970000000000001</v>
      </c>
      <c r="E66" s="54">
        <v>117</v>
      </c>
      <c r="F66" s="54">
        <v>132</v>
      </c>
      <c r="G66" s="54">
        <v>179</v>
      </c>
      <c r="H66" s="54">
        <v>6</v>
      </c>
      <c r="I66" s="116">
        <v>8.4</v>
      </c>
      <c r="J66" s="116">
        <v>9.1649999999999991</v>
      </c>
      <c r="K66" s="54">
        <v>360</v>
      </c>
      <c r="L66" s="54">
        <v>265</v>
      </c>
      <c r="M66" s="54">
        <v>185</v>
      </c>
      <c r="N66" s="54">
        <v>9</v>
      </c>
      <c r="O66" s="54">
        <v>63</v>
      </c>
      <c r="P66" s="54">
        <v>7</v>
      </c>
      <c r="Q66" s="54">
        <v>1200</v>
      </c>
      <c r="R66" s="54">
        <v>800</v>
      </c>
      <c r="S66" s="54">
        <v>1445</v>
      </c>
      <c r="T66" s="117">
        <v>602.39499999999998</v>
      </c>
    </row>
    <row r="67" spans="1:20">
      <c r="A67" s="86">
        <v>64403458</v>
      </c>
      <c r="B67" s="43" t="s">
        <v>649</v>
      </c>
      <c r="C67" s="116">
        <v>1.17</v>
      </c>
      <c r="D67" s="116">
        <v>1.298</v>
      </c>
      <c r="E67" s="54">
        <v>117</v>
      </c>
      <c r="F67" s="54">
        <v>132</v>
      </c>
      <c r="G67" s="54">
        <v>223</v>
      </c>
      <c r="H67" s="54">
        <v>6</v>
      </c>
      <c r="I67" s="116">
        <v>7.02</v>
      </c>
      <c r="J67" s="116">
        <v>7.8220000000000001</v>
      </c>
      <c r="K67" s="54">
        <v>360</v>
      </c>
      <c r="L67" s="54">
        <v>265</v>
      </c>
      <c r="M67" s="54">
        <v>230</v>
      </c>
      <c r="N67" s="54">
        <v>9</v>
      </c>
      <c r="O67" s="54">
        <v>54</v>
      </c>
      <c r="P67" s="54">
        <v>6</v>
      </c>
      <c r="Q67" s="54">
        <v>1200</v>
      </c>
      <c r="R67" s="54">
        <v>800</v>
      </c>
      <c r="S67" s="54">
        <f>P67*M67+150</f>
        <v>1530</v>
      </c>
      <c r="T67" s="117">
        <f>25+O67*J67</f>
        <v>447.38799999999998</v>
      </c>
    </row>
    <row r="68" spans="1:20">
      <c r="A68" s="165"/>
      <c r="B68" s="90" t="s">
        <v>65</v>
      </c>
      <c r="C68" s="115"/>
      <c r="D68" s="115"/>
      <c r="E68" s="115"/>
      <c r="F68" s="115"/>
      <c r="G68" s="115"/>
      <c r="H68" s="115"/>
      <c r="I68" s="115"/>
      <c r="J68" s="115"/>
      <c r="K68" s="115"/>
      <c r="L68" s="115"/>
      <c r="M68" s="115"/>
      <c r="N68" s="115"/>
      <c r="O68" s="115"/>
      <c r="P68" s="115"/>
      <c r="Q68" s="115"/>
      <c r="R68" s="115"/>
      <c r="S68" s="115"/>
      <c r="T68" s="115"/>
    </row>
    <row r="69" spans="1:20">
      <c r="A69" s="62">
        <v>68558207</v>
      </c>
      <c r="B69" s="43" t="s">
        <v>197</v>
      </c>
      <c r="C69" s="116">
        <v>1.125</v>
      </c>
      <c r="D69" s="116">
        <v>1.6879999999999999</v>
      </c>
      <c r="E69" s="54">
        <v>85</v>
      </c>
      <c r="F69" s="54">
        <v>85</v>
      </c>
      <c r="G69" s="54">
        <v>325</v>
      </c>
      <c r="H69" s="54">
        <v>6</v>
      </c>
      <c r="I69" s="116">
        <v>6.75</v>
      </c>
      <c r="J69" s="116">
        <v>10.74</v>
      </c>
      <c r="K69" s="54">
        <v>278</v>
      </c>
      <c r="L69" s="54">
        <v>188</v>
      </c>
      <c r="M69" s="54">
        <v>350</v>
      </c>
      <c r="N69" s="54">
        <v>16</v>
      </c>
      <c r="O69" s="54">
        <v>64</v>
      </c>
      <c r="P69" s="54">
        <v>4</v>
      </c>
      <c r="Q69" s="39">
        <v>1200</v>
      </c>
      <c r="R69" s="39">
        <v>800</v>
      </c>
      <c r="S69" s="39">
        <v>1550</v>
      </c>
      <c r="T69" s="164">
        <v>713.11599999999999</v>
      </c>
    </row>
    <row r="70" spans="1:20">
      <c r="A70" s="165"/>
      <c r="B70" s="90" t="s">
        <v>184</v>
      </c>
      <c r="C70" s="115"/>
      <c r="D70" s="115"/>
      <c r="E70" s="115"/>
      <c r="F70" s="115"/>
      <c r="G70" s="115"/>
      <c r="H70" s="115"/>
      <c r="I70" s="115"/>
      <c r="J70" s="115"/>
      <c r="K70" s="115"/>
      <c r="L70" s="115"/>
      <c r="M70" s="115"/>
      <c r="N70" s="115"/>
      <c r="O70" s="115"/>
      <c r="P70" s="115"/>
      <c r="Q70" s="115"/>
      <c r="R70" s="115"/>
      <c r="S70" s="115"/>
      <c r="T70" s="115"/>
    </row>
    <row r="71" spans="1:20">
      <c r="A71" s="86">
        <v>67186818</v>
      </c>
      <c r="B71" s="43" t="s">
        <v>132</v>
      </c>
      <c r="C71" s="116">
        <v>1.2729999999999999</v>
      </c>
      <c r="D71" s="116">
        <v>1.3380000000000001</v>
      </c>
      <c r="E71" s="54">
        <v>95</v>
      </c>
      <c r="F71" s="54">
        <v>95</v>
      </c>
      <c r="G71" s="54">
        <v>272</v>
      </c>
      <c r="H71" s="54">
        <v>6</v>
      </c>
      <c r="I71" s="116">
        <v>7.6379999999999999</v>
      </c>
      <c r="J71" s="116">
        <v>9.3409999999999993</v>
      </c>
      <c r="K71" s="54">
        <v>299</v>
      </c>
      <c r="L71" s="54">
        <v>197</v>
      </c>
      <c r="M71" s="54">
        <v>302</v>
      </c>
      <c r="N71" s="54">
        <v>16</v>
      </c>
      <c r="O71" s="54">
        <v>80</v>
      </c>
      <c r="P71" s="54">
        <v>5</v>
      </c>
      <c r="Q71" s="54">
        <v>1200</v>
      </c>
      <c r="R71" s="54">
        <v>800</v>
      </c>
      <c r="S71" s="54">
        <v>1654</v>
      </c>
      <c r="T71" s="117">
        <v>772.31200000000001</v>
      </c>
    </row>
    <row r="72" spans="1:20">
      <c r="A72" s="86">
        <v>67186819</v>
      </c>
      <c r="B72" s="43" t="s">
        <v>131</v>
      </c>
      <c r="C72" s="116">
        <v>1.2130000000000001</v>
      </c>
      <c r="D72" s="116">
        <v>1.278</v>
      </c>
      <c r="E72" s="54">
        <v>95</v>
      </c>
      <c r="F72" s="54">
        <v>95</v>
      </c>
      <c r="G72" s="54">
        <v>272</v>
      </c>
      <c r="H72" s="54">
        <v>6</v>
      </c>
      <c r="I72" s="116">
        <v>7.2779999999999996</v>
      </c>
      <c r="J72" s="116">
        <v>8.9809999999999999</v>
      </c>
      <c r="K72" s="54">
        <v>299</v>
      </c>
      <c r="L72" s="54">
        <v>197</v>
      </c>
      <c r="M72" s="54">
        <v>302</v>
      </c>
      <c r="N72" s="54">
        <v>16</v>
      </c>
      <c r="O72" s="54">
        <v>80</v>
      </c>
      <c r="P72" s="54">
        <v>5</v>
      </c>
      <c r="Q72" s="54">
        <v>1200</v>
      </c>
      <c r="R72" s="54">
        <v>800</v>
      </c>
      <c r="S72" s="54">
        <v>1654</v>
      </c>
      <c r="T72" s="117">
        <v>743.51199999999994</v>
      </c>
    </row>
    <row r="73" spans="1:20">
      <c r="A73" s="86">
        <v>67186822</v>
      </c>
      <c r="B73" s="43" t="s">
        <v>130</v>
      </c>
      <c r="C73" s="116">
        <v>1.2070000000000001</v>
      </c>
      <c r="D73" s="116">
        <v>1.272</v>
      </c>
      <c r="E73" s="54">
        <v>95</v>
      </c>
      <c r="F73" s="54">
        <v>95</v>
      </c>
      <c r="G73" s="54">
        <v>272</v>
      </c>
      <c r="H73" s="54">
        <v>6</v>
      </c>
      <c r="I73" s="116">
        <v>7.242</v>
      </c>
      <c r="J73" s="116">
        <v>8.9450000000000003</v>
      </c>
      <c r="K73" s="54">
        <v>299</v>
      </c>
      <c r="L73" s="54">
        <v>197</v>
      </c>
      <c r="M73" s="54">
        <v>302</v>
      </c>
      <c r="N73" s="54">
        <v>16</v>
      </c>
      <c r="O73" s="54">
        <v>80</v>
      </c>
      <c r="P73" s="54">
        <v>5</v>
      </c>
      <c r="Q73" s="54">
        <v>1200</v>
      </c>
      <c r="R73" s="54">
        <v>800</v>
      </c>
      <c r="S73" s="54">
        <v>1654</v>
      </c>
      <c r="T73" s="117">
        <v>740.63199999999995</v>
      </c>
    </row>
    <row r="74" spans="1:20">
      <c r="A74" s="112">
        <v>67563952</v>
      </c>
      <c r="B74" s="113" t="s">
        <v>355</v>
      </c>
      <c r="C74" s="116">
        <v>1.3</v>
      </c>
      <c r="D74" s="116">
        <v>1.8</v>
      </c>
      <c r="E74" s="54">
        <v>90</v>
      </c>
      <c r="F74" s="54">
        <v>90</v>
      </c>
      <c r="G74" s="54">
        <v>272</v>
      </c>
      <c r="H74" s="54">
        <v>6</v>
      </c>
      <c r="I74" s="116">
        <v>7.8</v>
      </c>
      <c r="J74" s="116">
        <v>11</v>
      </c>
      <c r="K74" s="54">
        <v>280</v>
      </c>
      <c r="L74" s="54">
        <v>180</v>
      </c>
      <c r="M74" s="54">
        <v>300</v>
      </c>
      <c r="N74" s="54">
        <v>20</v>
      </c>
      <c r="O74" s="54">
        <v>60</v>
      </c>
      <c r="P74" s="54">
        <v>3</v>
      </c>
      <c r="Q74" s="54">
        <v>1200</v>
      </c>
      <c r="R74" s="54">
        <v>1000</v>
      </c>
      <c r="S74" s="54">
        <v>1068</v>
      </c>
      <c r="T74" s="117">
        <v>682.84</v>
      </c>
    </row>
    <row r="75" spans="1:20" customFormat="1">
      <c r="A75" s="62">
        <v>67418234</v>
      </c>
      <c r="B75" s="52" t="s">
        <v>356</v>
      </c>
      <c r="C75" s="116">
        <v>1.23</v>
      </c>
      <c r="D75" s="116">
        <v>1.2929999999999999</v>
      </c>
      <c r="E75" s="54">
        <v>94</v>
      </c>
      <c r="F75" s="54">
        <v>94</v>
      </c>
      <c r="G75" s="54">
        <v>294</v>
      </c>
      <c r="H75" s="54">
        <v>6</v>
      </c>
      <c r="I75" s="116">
        <v>7.38</v>
      </c>
      <c r="J75" s="116">
        <v>7.98</v>
      </c>
      <c r="K75" s="54">
        <v>295</v>
      </c>
      <c r="L75" s="54">
        <v>195</v>
      </c>
      <c r="M75" s="54">
        <v>299</v>
      </c>
      <c r="N75" s="54">
        <v>16</v>
      </c>
      <c r="O75" s="54">
        <v>80</v>
      </c>
      <c r="P75" s="54">
        <v>5</v>
      </c>
      <c r="Q75" s="54">
        <v>1200</v>
      </c>
      <c r="R75" s="54">
        <v>800</v>
      </c>
      <c r="S75" s="54">
        <v>1645</v>
      </c>
      <c r="T75" s="117">
        <v>664</v>
      </c>
    </row>
    <row r="76" spans="1:20">
      <c r="A76" s="165"/>
      <c r="B76" s="90" t="s">
        <v>59</v>
      </c>
      <c r="C76" s="115"/>
      <c r="D76" s="115"/>
      <c r="E76" s="115"/>
      <c r="F76" s="115"/>
      <c r="G76" s="115"/>
      <c r="H76" s="115"/>
      <c r="I76" s="115"/>
      <c r="J76" s="115"/>
      <c r="K76" s="115"/>
      <c r="L76" s="115"/>
      <c r="M76" s="115"/>
      <c r="N76" s="115"/>
      <c r="O76" s="115"/>
      <c r="P76" s="115"/>
      <c r="Q76" s="115"/>
      <c r="R76" s="115"/>
      <c r="S76" s="115"/>
      <c r="T76" s="115"/>
    </row>
    <row r="77" spans="1:20">
      <c r="A77" s="86">
        <v>64801953</v>
      </c>
      <c r="B77" s="43" t="s">
        <v>129</v>
      </c>
      <c r="C77" s="116">
        <v>0.97299999999999998</v>
      </c>
      <c r="D77" s="116">
        <v>1.0009999999999999</v>
      </c>
      <c r="E77" s="54">
        <v>63</v>
      </c>
      <c r="F77" s="54">
        <v>95</v>
      </c>
      <c r="G77" s="54">
        <v>170</v>
      </c>
      <c r="H77" s="54">
        <v>6</v>
      </c>
      <c r="I77" s="116">
        <v>5.8380000000000001</v>
      </c>
      <c r="J77" s="116">
        <v>6.0839999999999996</v>
      </c>
      <c r="K77" s="54">
        <v>205</v>
      </c>
      <c r="L77" s="54">
        <v>200</v>
      </c>
      <c r="M77" s="54">
        <v>176</v>
      </c>
      <c r="N77" s="54">
        <v>20</v>
      </c>
      <c r="O77" s="54">
        <v>120</v>
      </c>
      <c r="P77" s="54">
        <v>6</v>
      </c>
      <c r="Q77" s="54">
        <v>1200</v>
      </c>
      <c r="R77" s="54">
        <v>800</v>
      </c>
      <c r="S77" s="54">
        <v>1206</v>
      </c>
      <c r="T77" s="117">
        <v>755.07999999999993</v>
      </c>
    </row>
    <row r="78" spans="1:20">
      <c r="A78" s="86">
        <v>64848935</v>
      </c>
      <c r="B78" s="43" t="s">
        <v>673</v>
      </c>
      <c r="C78" s="116">
        <v>1.0269999999999999</v>
      </c>
      <c r="D78" s="116">
        <v>1.052</v>
      </c>
      <c r="E78" s="54">
        <v>64</v>
      </c>
      <c r="F78" s="54">
        <v>98</v>
      </c>
      <c r="G78" s="54">
        <v>172</v>
      </c>
      <c r="H78" s="54">
        <v>6</v>
      </c>
      <c r="I78" s="116">
        <v>6.1619999999999999</v>
      </c>
      <c r="J78" s="116">
        <v>6.4589999999999996</v>
      </c>
      <c r="K78" s="54">
        <v>205</v>
      </c>
      <c r="L78" s="54">
        <v>200</v>
      </c>
      <c r="M78" s="54">
        <v>177</v>
      </c>
      <c r="N78" s="54">
        <v>20</v>
      </c>
      <c r="O78" s="54">
        <v>120</v>
      </c>
      <c r="P78" s="54">
        <v>6</v>
      </c>
      <c r="Q78" s="54">
        <v>1200</v>
      </c>
      <c r="R78" s="54">
        <v>800</v>
      </c>
      <c r="S78" s="54">
        <v>1212</v>
      </c>
      <c r="T78" s="117">
        <v>800.07999999999993</v>
      </c>
    </row>
    <row r="79" spans="1:20">
      <c r="A79" s="86">
        <v>64337568</v>
      </c>
      <c r="B79" s="43" t="s">
        <v>450</v>
      </c>
      <c r="C79" s="116">
        <v>1.0409999999999999</v>
      </c>
      <c r="D79" s="116">
        <v>1.07</v>
      </c>
      <c r="E79" s="54">
        <v>63</v>
      </c>
      <c r="F79" s="54">
        <v>95</v>
      </c>
      <c r="G79" s="54">
        <v>170</v>
      </c>
      <c r="H79" s="54">
        <v>6</v>
      </c>
      <c r="I79" s="116">
        <v>6.2460000000000004</v>
      </c>
      <c r="J79" s="116">
        <v>6.508</v>
      </c>
      <c r="K79" s="54">
        <v>205</v>
      </c>
      <c r="L79" s="54">
        <v>200</v>
      </c>
      <c r="M79" s="54">
        <v>176</v>
      </c>
      <c r="N79" s="54">
        <v>20</v>
      </c>
      <c r="O79" s="54">
        <v>120</v>
      </c>
      <c r="P79" s="54">
        <v>6</v>
      </c>
      <c r="Q79" s="54">
        <v>1200</v>
      </c>
      <c r="R79" s="54">
        <v>800</v>
      </c>
      <c r="S79" s="54">
        <v>1206</v>
      </c>
      <c r="T79" s="117">
        <v>805.96</v>
      </c>
    </row>
    <row r="80" spans="1:20">
      <c r="A80" s="165"/>
      <c r="B80" s="90" t="s">
        <v>32</v>
      </c>
      <c r="C80" s="115"/>
      <c r="D80" s="115"/>
      <c r="E80" s="115"/>
      <c r="F80" s="115"/>
      <c r="G80" s="115"/>
      <c r="H80" s="115"/>
      <c r="I80" s="115"/>
      <c r="J80" s="115"/>
      <c r="K80" s="115"/>
      <c r="L80" s="115"/>
      <c r="M80" s="115"/>
      <c r="N80" s="115"/>
      <c r="O80" s="115"/>
      <c r="P80" s="115"/>
      <c r="Q80" s="115"/>
      <c r="R80" s="115"/>
      <c r="S80" s="115"/>
      <c r="T80" s="115"/>
    </row>
    <row r="81" spans="1:20" s="91" customFormat="1">
      <c r="A81" s="86">
        <v>15907903</v>
      </c>
      <c r="B81" s="43" t="s">
        <v>148</v>
      </c>
      <c r="C81" s="116">
        <v>1.1000000000000001</v>
      </c>
      <c r="D81" s="116">
        <v>1.2150000000000001</v>
      </c>
      <c r="E81" s="54">
        <v>117</v>
      </c>
      <c r="F81" s="54">
        <v>132</v>
      </c>
      <c r="G81" s="54">
        <v>225</v>
      </c>
      <c r="H81" s="54">
        <v>6</v>
      </c>
      <c r="I81" s="116">
        <v>6.6</v>
      </c>
      <c r="J81" s="116">
        <v>7.4630000000000001</v>
      </c>
      <c r="K81" s="54">
        <v>360</v>
      </c>
      <c r="L81" s="54">
        <v>265</v>
      </c>
      <c r="M81" s="54">
        <v>230</v>
      </c>
      <c r="N81" s="54">
        <v>9</v>
      </c>
      <c r="O81" s="54">
        <v>54</v>
      </c>
      <c r="P81" s="54">
        <v>6</v>
      </c>
      <c r="Q81" s="54">
        <v>1200</v>
      </c>
      <c r="R81" s="54">
        <v>800</v>
      </c>
      <c r="S81" s="54">
        <v>1530</v>
      </c>
      <c r="T81" s="117">
        <v>428.00200000000001</v>
      </c>
    </row>
    <row r="82" spans="1:20">
      <c r="A82" s="86">
        <v>68635308</v>
      </c>
      <c r="B82" s="43" t="s">
        <v>128</v>
      </c>
      <c r="C82" s="116">
        <v>1.2</v>
      </c>
      <c r="D82" s="116">
        <v>1.294</v>
      </c>
      <c r="E82" s="54">
        <v>117</v>
      </c>
      <c r="F82" s="54">
        <v>132</v>
      </c>
      <c r="G82" s="54">
        <v>223</v>
      </c>
      <c r="H82" s="54">
        <v>6</v>
      </c>
      <c r="I82" s="116">
        <v>7.2</v>
      </c>
      <c r="J82" s="116">
        <v>7.9980000000000002</v>
      </c>
      <c r="K82" s="54">
        <v>354</v>
      </c>
      <c r="L82" s="54">
        <v>268</v>
      </c>
      <c r="M82" s="54">
        <v>229</v>
      </c>
      <c r="N82" s="54">
        <v>8</v>
      </c>
      <c r="O82" s="54">
        <v>48</v>
      </c>
      <c r="P82" s="54">
        <v>6</v>
      </c>
      <c r="Q82" s="54">
        <v>1200</v>
      </c>
      <c r="R82" s="54">
        <v>800</v>
      </c>
      <c r="S82" s="54">
        <v>1524</v>
      </c>
      <c r="T82" s="117">
        <v>408.904</v>
      </c>
    </row>
    <row r="83" spans="1:20">
      <c r="A83" s="86">
        <v>18248004</v>
      </c>
      <c r="B83" s="43" t="s">
        <v>149</v>
      </c>
      <c r="C83" s="116">
        <v>3</v>
      </c>
      <c r="D83" s="116">
        <v>3.1709999999999998</v>
      </c>
      <c r="E83" s="54">
        <v>221</v>
      </c>
      <c r="F83" s="54">
        <v>155</v>
      </c>
      <c r="G83" s="54">
        <v>295</v>
      </c>
      <c r="H83" s="54">
        <v>1</v>
      </c>
      <c r="I83" s="116">
        <v>3</v>
      </c>
      <c r="J83" s="116">
        <v>3.1709999999999998</v>
      </c>
      <c r="K83" s="54">
        <v>221</v>
      </c>
      <c r="L83" s="54">
        <v>155</v>
      </c>
      <c r="M83" s="54">
        <v>295</v>
      </c>
      <c r="N83" s="54">
        <v>26</v>
      </c>
      <c r="O83" s="54">
        <v>104</v>
      </c>
      <c r="P83" s="54">
        <v>4</v>
      </c>
      <c r="Q83" s="54">
        <v>1200</v>
      </c>
      <c r="R83" s="54">
        <v>800</v>
      </c>
      <c r="S83" s="54">
        <v>1330</v>
      </c>
      <c r="T83" s="117">
        <v>354.78399999999999</v>
      </c>
    </row>
    <row r="84" spans="1:20">
      <c r="A84" s="165"/>
      <c r="B84" s="90" t="s">
        <v>63</v>
      </c>
      <c r="C84" s="115"/>
      <c r="D84" s="115"/>
      <c r="E84" s="115"/>
      <c r="F84" s="115"/>
      <c r="G84" s="115"/>
      <c r="H84" s="115"/>
      <c r="I84" s="115"/>
      <c r="J84" s="115"/>
      <c r="K84" s="115"/>
      <c r="L84" s="115"/>
      <c r="M84" s="115"/>
      <c r="N84" s="115"/>
      <c r="O84" s="115"/>
      <c r="P84" s="115"/>
      <c r="Q84" s="115"/>
      <c r="R84" s="115"/>
      <c r="S84" s="115"/>
      <c r="T84" s="115"/>
    </row>
    <row r="85" spans="1:20">
      <c r="A85" s="86">
        <v>16612203</v>
      </c>
      <c r="B85" s="43" t="s">
        <v>367</v>
      </c>
      <c r="C85" s="116">
        <v>1</v>
      </c>
      <c r="D85" s="116">
        <v>1.0940000000000001</v>
      </c>
      <c r="E85" s="54">
        <v>117</v>
      </c>
      <c r="F85" s="54">
        <v>132</v>
      </c>
      <c r="G85" s="54">
        <v>223</v>
      </c>
      <c r="H85" s="54">
        <v>6</v>
      </c>
      <c r="I85" s="116">
        <v>6</v>
      </c>
      <c r="J85" s="116">
        <v>6.7729999999999997</v>
      </c>
      <c r="K85" s="54">
        <v>354</v>
      </c>
      <c r="L85" s="54">
        <v>268</v>
      </c>
      <c r="M85" s="54">
        <v>229</v>
      </c>
      <c r="N85" s="54">
        <v>8</v>
      </c>
      <c r="O85" s="54">
        <v>48</v>
      </c>
      <c r="P85" s="54">
        <v>6</v>
      </c>
      <c r="Q85" s="54">
        <v>1200</v>
      </c>
      <c r="R85" s="54">
        <v>800</v>
      </c>
      <c r="S85" s="54">
        <v>1524</v>
      </c>
      <c r="T85" s="117">
        <v>350.10399999999998</v>
      </c>
    </row>
    <row r="86" spans="1:20">
      <c r="A86" s="86">
        <v>69721986</v>
      </c>
      <c r="B86" s="52" t="s">
        <v>278</v>
      </c>
      <c r="C86" s="116">
        <v>1</v>
      </c>
      <c r="D86" s="116">
        <v>1.0940000000000001</v>
      </c>
      <c r="E86" s="54">
        <v>117</v>
      </c>
      <c r="F86" s="54">
        <v>132</v>
      </c>
      <c r="G86" s="54">
        <v>223</v>
      </c>
      <c r="H86" s="54">
        <v>6</v>
      </c>
      <c r="I86" s="116">
        <v>6</v>
      </c>
      <c r="J86" s="116">
        <v>6.7729999999999997</v>
      </c>
      <c r="K86" s="54">
        <v>360</v>
      </c>
      <c r="L86" s="54">
        <v>265</v>
      </c>
      <c r="M86" s="54">
        <v>230</v>
      </c>
      <c r="N86" s="54">
        <v>9</v>
      </c>
      <c r="O86" s="54">
        <v>54</v>
      </c>
      <c r="P86" s="54">
        <v>6</v>
      </c>
      <c r="Q86" s="54">
        <v>1200</v>
      </c>
      <c r="R86" s="54">
        <v>800</v>
      </c>
      <c r="S86" s="54">
        <v>1530</v>
      </c>
      <c r="T86" s="117">
        <v>390.74200000000002</v>
      </c>
    </row>
    <row r="87" spans="1:20">
      <c r="A87" s="86">
        <v>15910905</v>
      </c>
      <c r="B87" s="43" t="s">
        <v>125</v>
      </c>
      <c r="C87" s="116">
        <v>1</v>
      </c>
      <c r="D87" s="116">
        <v>1.0940000000000001</v>
      </c>
      <c r="E87" s="54">
        <v>117</v>
      </c>
      <c r="F87" s="54">
        <v>132</v>
      </c>
      <c r="G87" s="54">
        <v>223</v>
      </c>
      <c r="H87" s="54">
        <v>6</v>
      </c>
      <c r="I87" s="116">
        <v>6</v>
      </c>
      <c r="J87" s="116">
        <v>6.7729999999999997</v>
      </c>
      <c r="K87" s="54">
        <v>354</v>
      </c>
      <c r="L87" s="54">
        <v>268</v>
      </c>
      <c r="M87" s="54">
        <v>229</v>
      </c>
      <c r="N87" s="54">
        <v>8</v>
      </c>
      <c r="O87" s="54">
        <v>48</v>
      </c>
      <c r="P87" s="54">
        <v>6</v>
      </c>
      <c r="Q87" s="54">
        <v>1200</v>
      </c>
      <c r="R87" s="54">
        <v>800</v>
      </c>
      <c r="S87" s="54">
        <v>1524</v>
      </c>
      <c r="T87" s="117">
        <v>350.10399999999998</v>
      </c>
    </row>
    <row r="88" spans="1:20">
      <c r="A88" s="165"/>
      <c r="B88" s="90" t="s">
        <v>33</v>
      </c>
      <c r="C88" s="115"/>
      <c r="D88" s="115"/>
      <c r="E88" s="115"/>
      <c r="F88" s="115"/>
      <c r="G88" s="115"/>
      <c r="H88" s="115"/>
      <c r="I88" s="115"/>
      <c r="J88" s="115"/>
      <c r="K88" s="115"/>
      <c r="L88" s="115"/>
      <c r="M88" s="115"/>
      <c r="N88" s="115"/>
      <c r="O88" s="115"/>
      <c r="P88" s="115"/>
      <c r="Q88" s="115"/>
      <c r="R88" s="115"/>
      <c r="S88" s="115"/>
      <c r="T88" s="115"/>
    </row>
    <row r="89" spans="1:20">
      <c r="A89" s="63">
        <v>67493385</v>
      </c>
      <c r="B89" s="57" t="s">
        <v>146</v>
      </c>
      <c r="C89" s="116">
        <v>4</v>
      </c>
      <c r="D89" s="116">
        <v>4.3369999999999997</v>
      </c>
      <c r="E89" s="54">
        <v>390</v>
      </c>
      <c r="F89" s="54">
        <v>283</v>
      </c>
      <c r="G89" s="54">
        <v>118</v>
      </c>
      <c r="H89" s="54">
        <v>1</v>
      </c>
      <c r="I89" s="116">
        <v>4</v>
      </c>
      <c r="J89" s="116">
        <v>4.3369999999999997</v>
      </c>
      <c r="K89" s="54">
        <v>390</v>
      </c>
      <c r="L89" s="54">
        <v>283</v>
      </c>
      <c r="M89" s="54">
        <v>118</v>
      </c>
      <c r="N89" s="54">
        <v>8</v>
      </c>
      <c r="O89" s="54">
        <v>104</v>
      </c>
      <c r="P89" s="54">
        <v>13</v>
      </c>
      <c r="Q89" s="54">
        <v>1200</v>
      </c>
      <c r="R89" s="54">
        <v>800</v>
      </c>
      <c r="S89" s="54">
        <v>1689</v>
      </c>
      <c r="T89" s="117">
        <v>477.2</v>
      </c>
    </row>
    <row r="90" spans="1:20">
      <c r="A90" s="63">
        <v>15276006</v>
      </c>
      <c r="B90" s="55" t="s">
        <v>124</v>
      </c>
      <c r="C90" s="116">
        <v>5</v>
      </c>
      <c r="D90" s="116">
        <v>5.5350000000000001</v>
      </c>
      <c r="E90" s="54">
        <v>255</v>
      </c>
      <c r="F90" s="54">
        <v>235</v>
      </c>
      <c r="G90" s="54">
        <v>375</v>
      </c>
      <c r="H90" s="54">
        <v>1</v>
      </c>
      <c r="I90" s="116">
        <v>5</v>
      </c>
      <c r="J90" s="116">
        <v>5.5350000000000001</v>
      </c>
      <c r="K90" s="54">
        <v>255</v>
      </c>
      <c r="L90" s="54">
        <v>235</v>
      </c>
      <c r="M90" s="54">
        <v>375</v>
      </c>
      <c r="N90" s="54">
        <v>15</v>
      </c>
      <c r="O90" s="54">
        <v>45</v>
      </c>
      <c r="P90" s="54">
        <v>3</v>
      </c>
      <c r="Q90" s="54">
        <v>1200</v>
      </c>
      <c r="R90" s="54">
        <v>800</v>
      </c>
      <c r="S90" s="54">
        <v>1275</v>
      </c>
      <c r="T90" s="117">
        <v>274.07499999999999</v>
      </c>
    </row>
    <row r="91" spans="1:20">
      <c r="A91" s="63">
        <v>67505008</v>
      </c>
      <c r="B91" s="55" t="s">
        <v>274</v>
      </c>
      <c r="C91" s="116">
        <v>4</v>
      </c>
      <c r="D91" s="116">
        <v>4.34</v>
      </c>
      <c r="E91" s="54">
        <v>390</v>
      </c>
      <c r="F91" s="54">
        <v>283</v>
      </c>
      <c r="G91" s="54">
        <v>118</v>
      </c>
      <c r="H91" s="54">
        <v>1</v>
      </c>
      <c r="I91" s="116">
        <v>4</v>
      </c>
      <c r="J91" s="116">
        <v>4.34</v>
      </c>
      <c r="K91" s="54">
        <v>390</v>
      </c>
      <c r="L91" s="54">
        <v>283</v>
      </c>
      <c r="M91" s="54">
        <v>118</v>
      </c>
      <c r="N91" s="54">
        <v>8</v>
      </c>
      <c r="O91" s="54">
        <v>104</v>
      </c>
      <c r="P91" s="54">
        <v>13</v>
      </c>
      <c r="Q91" s="54">
        <v>1200</v>
      </c>
      <c r="R91" s="54">
        <v>800</v>
      </c>
      <c r="S91" s="54">
        <v>1689</v>
      </c>
      <c r="T91" s="117">
        <v>477.2</v>
      </c>
    </row>
    <row r="92" spans="1:20">
      <c r="A92" s="63">
        <v>69734131</v>
      </c>
      <c r="B92" s="57" t="s">
        <v>123</v>
      </c>
      <c r="C92" s="116">
        <v>20</v>
      </c>
      <c r="D92" s="116">
        <v>20.11</v>
      </c>
      <c r="E92" s="54">
        <v>800</v>
      </c>
      <c r="F92" s="54">
        <v>390</v>
      </c>
      <c r="G92" s="54">
        <v>143</v>
      </c>
      <c r="H92" s="54">
        <v>1</v>
      </c>
      <c r="I92" s="116">
        <v>20</v>
      </c>
      <c r="J92" s="116">
        <v>20.11</v>
      </c>
      <c r="K92" s="54">
        <v>800</v>
      </c>
      <c r="L92" s="54">
        <v>390</v>
      </c>
      <c r="M92" s="54">
        <v>143</v>
      </c>
      <c r="N92" s="54">
        <v>3</v>
      </c>
      <c r="O92" s="54">
        <v>18</v>
      </c>
      <c r="P92" s="54">
        <v>6</v>
      </c>
      <c r="Q92" s="54">
        <v>1200</v>
      </c>
      <c r="R92" s="54">
        <v>800</v>
      </c>
      <c r="S92" s="54">
        <v>1008</v>
      </c>
      <c r="T92" s="117">
        <v>386.98</v>
      </c>
    </row>
    <row r="93" spans="1:20">
      <c r="A93" s="67">
        <v>68896926</v>
      </c>
      <c r="B93" s="51" t="s">
        <v>350</v>
      </c>
      <c r="C93" s="116">
        <v>5</v>
      </c>
      <c r="D93" s="116">
        <v>5.0229999999999997</v>
      </c>
      <c r="E93" s="54">
        <v>405</v>
      </c>
      <c r="F93" s="54">
        <v>230</v>
      </c>
      <c r="G93" s="54">
        <v>75</v>
      </c>
      <c r="H93" s="54">
        <v>1</v>
      </c>
      <c r="I93" s="116">
        <v>5</v>
      </c>
      <c r="J93" s="116">
        <v>5.0229999999999997</v>
      </c>
      <c r="K93" s="54">
        <v>405</v>
      </c>
      <c r="L93" s="54">
        <v>230</v>
      </c>
      <c r="M93" s="54">
        <v>75</v>
      </c>
      <c r="N93" s="54">
        <v>10</v>
      </c>
      <c r="O93" s="54">
        <v>150</v>
      </c>
      <c r="P93" s="54">
        <v>15</v>
      </c>
      <c r="Q93" s="54">
        <v>1200</v>
      </c>
      <c r="R93" s="54">
        <v>800</v>
      </c>
      <c r="S93" s="54">
        <v>1270</v>
      </c>
      <c r="T93" s="117">
        <v>780</v>
      </c>
    </row>
    <row r="94" spans="1:20">
      <c r="A94" s="165"/>
      <c r="B94" s="90" t="s">
        <v>38</v>
      </c>
      <c r="C94" s="115"/>
      <c r="D94" s="115"/>
      <c r="E94" s="115"/>
      <c r="F94" s="115"/>
      <c r="G94" s="115"/>
      <c r="H94" s="115"/>
      <c r="I94" s="115"/>
      <c r="J94" s="115"/>
      <c r="K94" s="115"/>
      <c r="L94" s="115"/>
      <c r="M94" s="115"/>
      <c r="N94" s="115"/>
      <c r="O94" s="115"/>
      <c r="P94" s="115"/>
      <c r="Q94" s="115"/>
      <c r="R94" s="115"/>
      <c r="S94" s="115"/>
      <c r="T94" s="115"/>
    </row>
    <row r="95" spans="1:20">
      <c r="A95" s="62">
        <v>68630167</v>
      </c>
      <c r="B95" s="52" t="s">
        <v>342</v>
      </c>
      <c r="C95" s="116">
        <v>4.5</v>
      </c>
      <c r="D95" s="116">
        <v>4.79</v>
      </c>
      <c r="E95" s="54">
        <v>158</v>
      </c>
      <c r="F95" s="54">
        <v>158</v>
      </c>
      <c r="G95" s="54">
        <v>236</v>
      </c>
      <c r="H95" s="54">
        <v>3</v>
      </c>
      <c r="I95" s="116">
        <v>13.5</v>
      </c>
      <c r="J95" s="116">
        <v>14.4</v>
      </c>
      <c r="K95" s="54">
        <v>480</v>
      </c>
      <c r="L95" s="54">
        <v>162</v>
      </c>
      <c r="M95" s="54">
        <v>247</v>
      </c>
      <c r="N95" s="54">
        <v>11</v>
      </c>
      <c r="O95" s="54">
        <v>66</v>
      </c>
      <c r="P95" s="54">
        <v>6</v>
      </c>
      <c r="Q95" s="54">
        <v>1200</v>
      </c>
      <c r="R95" s="54">
        <v>800</v>
      </c>
      <c r="S95" s="54">
        <v>1632</v>
      </c>
      <c r="T95" s="117">
        <v>975.4</v>
      </c>
    </row>
    <row r="96" spans="1:20">
      <c r="A96" s="66"/>
      <c r="B96" s="90" t="s">
        <v>66</v>
      </c>
      <c r="C96" s="115"/>
      <c r="D96" s="115"/>
      <c r="E96" s="115"/>
      <c r="F96" s="115"/>
      <c r="G96" s="115"/>
      <c r="H96" s="115"/>
      <c r="I96" s="115"/>
      <c r="J96" s="115"/>
      <c r="K96" s="115"/>
      <c r="L96" s="115"/>
      <c r="M96" s="115"/>
      <c r="N96" s="115"/>
      <c r="O96" s="115"/>
      <c r="P96" s="115"/>
      <c r="Q96" s="115"/>
      <c r="R96" s="115"/>
      <c r="S96" s="115"/>
      <c r="T96" s="115"/>
    </row>
    <row r="97" spans="1:20">
      <c r="A97" s="67">
        <v>64353382</v>
      </c>
      <c r="B97" s="51" t="s">
        <v>344</v>
      </c>
      <c r="C97" s="116">
        <v>2.6</v>
      </c>
      <c r="D97" s="116">
        <v>2.95</v>
      </c>
      <c r="E97" s="54">
        <v>160</v>
      </c>
      <c r="F97" s="54">
        <v>160</v>
      </c>
      <c r="G97" s="54">
        <v>155</v>
      </c>
      <c r="H97" s="54">
        <v>6</v>
      </c>
      <c r="I97" s="116">
        <v>15.6</v>
      </c>
      <c r="J97" s="116">
        <v>18</v>
      </c>
      <c r="K97" s="54">
        <v>480</v>
      </c>
      <c r="L97" s="54">
        <v>320</v>
      </c>
      <c r="M97" s="54">
        <v>160</v>
      </c>
      <c r="N97" s="54">
        <v>5</v>
      </c>
      <c r="O97" s="54">
        <v>50</v>
      </c>
      <c r="P97" s="54">
        <v>10</v>
      </c>
      <c r="Q97" s="54">
        <v>1200</v>
      </c>
      <c r="R97" s="54">
        <v>800</v>
      </c>
      <c r="S97" s="54">
        <v>1750</v>
      </c>
      <c r="T97" s="117">
        <v>925</v>
      </c>
    </row>
    <row r="98" spans="1:20">
      <c r="A98" s="62">
        <v>64971187</v>
      </c>
      <c r="B98" s="51" t="s">
        <v>345</v>
      </c>
      <c r="C98" s="116">
        <v>2.5499999999999998</v>
      </c>
      <c r="D98" s="116">
        <v>2.895</v>
      </c>
      <c r="E98" s="54">
        <v>160</v>
      </c>
      <c r="F98" s="54">
        <v>160</v>
      </c>
      <c r="G98" s="54">
        <v>155</v>
      </c>
      <c r="H98" s="54">
        <v>6</v>
      </c>
      <c r="I98" s="116">
        <v>15.3</v>
      </c>
      <c r="J98" s="116">
        <v>17.399999999999999</v>
      </c>
      <c r="K98" s="54">
        <v>480</v>
      </c>
      <c r="L98" s="54">
        <v>320</v>
      </c>
      <c r="M98" s="54">
        <v>160</v>
      </c>
      <c r="N98" s="54">
        <v>5</v>
      </c>
      <c r="O98" s="54">
        <v>50</v>
      </c>
      <c r="P98" s="54">
        <v>10</v>
      </c>
      <c r="Q98" s="54">
        <v>1200</v>
      </c>
      <c r="R98" s="54">
        <v>800</v>
      </c>
      <c r="S98" s="54">
        <f>P98*M98+150</f>
        <v>1750</v>
      </c>
      <c r="T98" s="117">
        <f>J98*O98+25</f>
        <v>894.99999999999989</v>
      </c>
    </row>
    <row r="99" spans="1:20">
      <c r="A99" s="67">
        <v>68758671</v>
      </c>
      <c r="B99" s="51" t="s">
        <v>122</v>
      </c>
      <c r="C99" s="116">
        <v>0.75</v>
      </c>
      <c r="D99" s="116">
        <v>0.85</v>
      </c>
      <c r="E99" s="54">
        <v>99</v>
      </c>
      <c r="F99" s="54">
        <v>99</v>
      </c>
      <c r="G99" s="54">
        <v>118</v>
      </c>
      <c r="H99" s="54">
        <v>12</v>
      </c>
      <c r="I99" s="116">
        <v>9</v>
      </c>
      <c r="J99" s="116">
        <v>10.3</v>
      </c>
      <c r="K99" s="54">
        <v>400</v>
      </c>
      <c r="L99" s="54">
        <v>300</v>
      </c>
      <c r="M99" s="54">
        <v>120</v>
      </c>
      <c r="N99" s="54">
        <v>6</v>
      </c>
      <c r="O99" s="54">
        <v>72</v>
      </c>
      <c r="P99" s="54">
        <v>12</v>
      </c>
      <c r="Q99" s="54">
        <v>1200</v>
      </c>
      <c r="R99" s="54">
        <v>800</v>
      </c>
      <c r="S99" s="54">
        <v>1590</v>
      </c>
      <c r="T99" s="117">
        <v>770</v>
      </c>
    </row>
    <row r="100" spans="1:20">
      <c r="A100" s="165"/>
      <c r="B100" s="90" t="s">
        <v>348</v>
      </c>
      <c r="C100" s="115"/>
      <c r="D100" s="115"/>
      <c r="E100" s="115"/>
      <c r="F100" s="115"/>
      <c r="G100" s="115"/>
      <c r="H100" s="115"/>
      <c r="I100" s="115"/>
      <c r="J100" s="115"/>
      <c r="K100" s="115"/>
      <c r="L100" s="115"/>
      <c r="M100" s="115"/>
      <c r="N100" s="115"/>
      <c r="O100" s="115"/>
      <c r="P100" s="115"/>
      <c r="Q100" s="115"/>
      <c r="R100" s="115"/>
      <c r="S100" s="115"/>
      <c r="T100" s="115"/>
    </row>
    <row r="101" spans="1:20">
      <c r="A101" s="86">
        <v>68636764</v>
      </c>
      <c r="B101" s="43" t="s">
        <v>359</v>
      </c>
      <c r="C101" s="116">
        <v>3</v>
      </c>
      <c r="D101" s="116">
        <v>3.0249999999999999</v>
      </c>
      <c r="E101" s="54">
        <v>240</v>
      </c>
      <c r="F101" s="54">
        <v>320</v>
      </c>
      <c r="G101" s="54">
        <v>60</v>
      </c>
      <c r="H101" s="54">
        <v>4</v>
      </c>
      <c r="I101" s="116">
        <v>12</v>
      </c>
      <c r="J101" s="116">
        <v>12.34</v>
      </c>
      <c r="K101" s="54">
        <v>302</v>
      </c>
      <c r="L101" s="54">
        <v>182</v>
      </c>
      <c r="M101" s="54">
        <v>288</v>
      </c>
      <c r="N101" s="54">
        <v>14</v>
      </c>
      <c r="O101" s="54">
        <v>42</v>
      </c>
      <c r="P101" s="54">
        <v>3</v>
      </c>
      <c r="Q101" s="54">
        <v>1200</v>
      </c>
      <c r="R101" s="54">
        <v>800</v>
      </c>
      <c r="S101" s="54">
        <v>1008</v>
      </c>
      <c r="T101" s="117">
        <v>543.28</v>
      </c>
    </row>
    <row r="102" spans="1:20">
      <c r="A102" s="86">
        <v>64921858</v>
      </c>
      <c r="B102" s="43" t="s">
        <v>359</v>
      </c>
      <c r="C102" s="116">
        <v>3</v>
      </c>
      <c r="D102" s="116">
        <v>3.07</v>
      </c>
      <c r="E102" s="54">
        <v>285</v>
      </c>
      <c r="F102" s="54">
        <v>165</v>
      </c>
      <c r="G102" s="54">
        <v>40</v>
      </c>
      <c r="H102" s="54">
        <v>4</v>
      </c>
      <c r="I102" s="116">
        <v>12</v>
      </c>
      <c r="J102" s="116">
        <v>12.75</v>
      </c>
      <c r="K102" s="54">
        <v>290</v>
      </c>
      <c r="L102" s="54">
        <v>165</v>
      </c>
      <c r="M102" s="54">
        <v>260</v>
      </c>
      <c r="N102" s="54">
        <v>18</v>
      </c>
      <c r="O102" s="54">
        <v>54</v>
      </c>
      <c r="P102" s="54">
        <v>3</v>
      </c>
      <c r="Q102" s="54">
        <v>1200</v>
      </c>
      <c r="R102" s="54">
        <v>800</v>
      </c>
      <c r="S102" s="54">
        <f>P102*M102+150</f>
        <v>930</v>
      </c>
      <c r="T102" s="117">
        <f>J102*O102+25</f>
        <v>713.5</v>
      </c>
    </row>
    <row r="103" spans="1:20">
      <c r="A103" s="86">
        <v>68636769</v>
      </c>
      <c r="B103" s="43" t="s">
        <v>349</v>
      </c>
      <c r="C103" s="116">
        <v>3</v>
      </c>
      <c r="D103" s="116">
        <v>3.04</v>
      </c>
      <c r="E103" s="54">
        <v>120</v>
      </c>
      <c r="F103" s="54">
        <v>200</v>
      </c>
      <c r="G103" s="54">
        <v>410</v>
      </c>
      <c r="H103" s="54">
        <v>4</v>
      </c>
      <c r="I103" s="116">
        <v>12</v>
      </c>
      <c r="J103" s="116">
        <v>12.36</v>
      </c>
      <c r="K103" s="54">
        <v>410</v>
      </c>
      <c r="L103" s="54">
        <v>295</v>
      </c>
      <c r="M103" s="54">
        <v>325</v>
      </c>
      <c r="N103" s="54">
        <v>8</v>
      </c>
      <c r="O103" s="54">
        <v>24</v>
      </c>
      <c r="P103" s="54">
        <v>3</v>
      </c>
      <c r="Q103" s="54">
        <v>1200</v>
      </c>
      <c r="R103" s="54">
        <v>800</v>
      </c>
      <c r="S103" s="54">
        <v>1120</v>
      </c>
      <c r="T103" s="117">
        <v>322</v>
      </c>
    </row>
    <row r="104" spans="1:20">
      <c r="A104" s="86">
        <v>64928225</v>
      </c>
      <c r="B104" s="43" t="s">
        <v>349</v>
      </c>
      <c r="C104" s="116">
        <v>3</v>
      </c>
      <c r="D104" s="116">
        <v>3.1</v>
      </c>
      <c r="E104" s="54">
        <v>440</v>
      </c>
      <c r="F104" s="54">
        <v>375</v>
      </c>
      <c r="G104" s="54">
        <v>40</v>
      </c>
      <c r="H104" s="54">
        <v>4</v>
      </c>
      <c r="I104" s="116">
        <v>12</v>
      </c>
      <c r="J104" s="116">
        <v>12.85</v>
      </c>
      <c r="K104" s="54">
        <v>390</v>
      </c>
      <c r="L104" s="54">
        <v>290</v>
      </c>
      <c r="M104" s="54">
        <v>290</v>
      </c>
      <c r="N104" s="54">
        <v>8</v>
      </c>
      <c r="O104" s="54">
        <v>24</v>
      </c>
      <c r="P104" s="54">
        <v>3</v>
      </c>
      <c r="Q104" s="54">
        <v>1200</v>
      </c>
      <c r="R104" s="54">
        <v>800</v>
      </c>
      <c r="S104" s="54">
        <f t="shared" ref="S104" si="1">P104*M104+150</f>
        <v>1020</v>
      </c>
      <c r="T104" s="117">
        <f t="shared" ref="T104" si="2">J104*O104+25</f>
        <v>333.4</v>
      </c>
    </row>
    <row r="105" spans="1:20">
      <c r="A105" s="86">
        <v>68636768</v>
      </c>
      <c r="B105" s="43" t="s">
        <v>365</v>
      </c>
      <c r="C105" s="116">
        <v>3</v>
      </c>
      <c r="D105" s="116">
        <v>3.21</v>
      </c>
      <c r="E105" s="54">
        <v>280</v>
      </c>
      <c r="F105" s="54">
        <v>380</v>
      </c>
      <c r="G105" s="54">
        <v>85</v>
      </c>
      <c r="H105" s="54">
        <v>4</v>
      </c>
      <c r="I105" s="116">
        <v>12</v>
      </c>
      <c r="J105" s="116">
        <v>12.874000000000001</v>
      </c>
      <c r="K105" s="54">
        <v>480</v>
      </c>
      <c r="L105" s="54">
        <v>295</v>
      </c>
      <c r="M105" s="54">
        <v>315</v>
      </c>
      <c r="N105" s="54">
        <v>6</v>
      </c>
      <c r="O105" s="54">
        <v>18</v>
      </c>
      <c r="P105" s="54">
        <v>3</v>
      </c>
      <c r="Q105" s="54">
        <v>1200</v>
      </c>
      <c r="R105" s="54">
        <v>800</v>
      </c>
      <c r="S105" s="54">
        <v>1090</v>
      </c>
      <c r="T105" s="117">
        <v>256.73200000000003</v>
      </c>
    </row>
    <row r="106" spans="1:20">
      <c r="A106" s="86">
        <v>64963825</v>
      </c>
      <c r="B106" s="43" t="s">
        <v>365</v>
      </c>
      <c r="C106" s="116">
        <v>3</v>
      </c>
      <c r="D106" s="116">
        <v>3.1</v>
      </c>
      <c r="E106" s="54">
        <v>380</v>
      </c>
      <c r="F106" s="54">
        <v>280</v>
      </c>
      <c r="G106" s="54">
        <v>75</v>
      </c>
      <c r="H106" s="54">
        <v>4</v>
      </c>
      <c r="I106" s="116">
        <v>12</v>
      </c>
      <c r="J106" s="116">
        <v>12.94</v>
      </c>
      <c r="K106" s="54">
        <v>390</v>
      </c>
      <c r="L106" s="54">
        <v>290</v>
      </c>
      <c r="M106" s="54">
        <v>320</v>
      </c>
      <c r="N106" s="54">
        <v>8</v>
      </c>
      <c r="O106" s="54">
        <v>24</v>
      </c>
      <c r="P106" s="54">
        <v>3</v>
      </c>
      <c r="Q106" s="54">
        <v>1200</v>
      </c>
      <c r="R106" s="54">
        <v>800</v>
      </c>
      <c r="S106" s="54">
        <f t="shared" ref="S106" si="3">P106*M106+150</f>
        <v>1110</v>
      </c>
      <c r="T106" s="117">
        <f t="shared" ref="T106" si="4">J106*O106+25</f>
        <v>335.56</v>
      </c>
    </row>
    <row r="107" spans="1:20">
      <c r="A107" s="86">
        <v>68636766</v>
      </c>
      <c r="B107" s="43" t="s">
        <v>358</v>
      </c>
      <c r="C107" s="116">
        <v>3</v>
      </c>
      <c r="D107" s="116">
        <v>3.04</v>
      </c>
      <c r="E107" s="54">
        <v>120</v>
      </c>
      <c r="F107" s="54">
        <v>200</v>
      </c>
      <c r="G107" s="54">
        <v>470</v>
      </c>
      <c r="H107" s="54">
        <v>4</v>
      </c>
      <c r="I107" s="116">
        <v>12</v>
      </c>
      <c r="J107" s="116">
        <v>12.977</v>
      </c>
      <c r="K107" s="54">
        <v>480</v>
      </c>
      <c r="L107" s="54">
        <v>295</v>
      </c>
      <c r="M107" s="54">
        <v>350</v>
      </c>
      <c r="N107" s="54">
        <v>6</v>
      </c>
      <c r="O107" s="54">
        <v>18</v>
      </c>
      <c r="P107" s="54">
        <v>3</v>
      </c>
      <c r="Q107" s="54">
        <v>1200</v>
      </c>
      <c r="R107" s="54">
        <v>800</v>
      </c>
      <c r="S107" s="54">
        <v>1270</v>
      </c>
      <c r="T107" s="117">
        <v>258.58600000000001</v>
      </c>
    </row>
    <row r="108" spans="1:20">
      <c r="A108" s="86">
        <v>64909813</v>
      </c>
      <c r="B108" s="43" t="s">
        <v>358</v>
      </c>
      <c r="C108" s="116">
        <v>3</v>
      </c>
      <c r="D108" s="116">
        <v>3.1</v>
      </c>
      <c r="E108" s="54">
        <v>80</v>
      </c>
      <c r="F108" s="54">
        <v>370</v>
      </c>
      <c r="G108" s="54">
        <v>50</v>
      </c>
      <c r="H108" s="54">
        <v>4</v>
      </c>
      <c r="I108" s="116">
        <v>12</v>
      </c>
      <c r="J108" s="116">
        <v>12.94</v>
      </c>
      <c r="K108" s="54">
        <v>390</v>
      </c>
      <c r="L108" s="54">
        <v>290</v>
      </c>
      <c r="M108" s="54">
        <v>320</v>
      </c>
      <c r="N108" s="54">
        <v>8</v>
      </c>
      <c r="O108" s="54">
        <v>24</v>
      </c>
      <c r="P108" s="54">
        <v>3</v>
      </c>
      <c r="Q108" s="54">
        <v>1200</v>
      </c>
      <c r="R108" s="54">
        <v>800</v>
      </c>
      <c r="S108" s="54">
        <f t="shared" ref="S108" si="5">P108*M108+150</f>
        <v>1110</v>
      </c>
      <c r="T108" s="117">
        <f t="shared" ref="T108" si="6">J108*O108+25</f>
        <v>335.56</v>
      </c>
    </row>
    <row r="109" spans="1:20" ht="16.5" customHeight="1">
      <c r="A109" s="86">
        <v>64921812</v>
      </c>
      <c r="B109" s="52" t="s">
        <v>683</v>
      </c>
      <c r="C109" s="116">
        <v>3</v>
      </c>
      <c r="D109" s="116">
        <v>3.07</v>
      </c>
      <c r="E109" s="54">
        <v>285</v>
      </c>
      <c r="F109" s="54">
        <v>165</v>
      </c>
      <c r="G109" s="54">
        <v>40</v>
      </c>
      <c r="H109" s="54">
        <v>4</v>
      </c>
      <c r="I109" s="116">
        <v>12</v>
      </c>
      <c r="J109" s="116">
        <v>12.75</v>
      </c>
      <c r="K109" s="54">
        <v>290</v>
      </c>
      <c r="L109" s="54">
        <v>165</v>
      </c>
      <c r="M109" s="54">
        <v>260</v>
      </c>
      <c r="N109" s="54">
        <v>18</v>
      </c>
      <c r="O109" s="54">
        <v>54</v>
      </c>
      <c r="P109" s="54">
        <v>3</v>
      </c>
      <c r="Q109" s="54">
        <v>1200</v>
      </c>
      <c r="R109" s="54">
        <v>800</v>
      </c>
      <c r="S109" s="54">
        <v>930</v>
      </c>
      <c r="T109" s="117">
        <v>713.5</v>
      </c>
    </row>
    <row r="110" spans="1:20" ht="16.5" customHeight="1">
      <c r="A110" s="86">
        <v>62714587</v>
      </c>
      <c r="B110" s="52" t="s">
        <v>357</v>
      </c>
      <c r="C110" s="116">
        <v>5</v>
      </c>
      <c r="D110" s="116">
        <v>5.5</v>
      </c>
      <c r="E110" s="54">
        <v>200</v>
      </c>
      <c r="F110" s="54">
        <v>300</v>
      </c>
      <c r="G110" s="54">
        <v>260</v>
      </c>
      <c r="H110" s="54">
        <v>1</v>
      </c>
      <c r="I110" s="116">
        <v>5</v>
      </c>
      <c r="J110" s="116">
        <v>5.5</v>
      </c>
      <c r="K110" s="54">
        <v>200</v>
      </c>
      <c r="L110" s="54">
        <v>300</v>
      </c>
      <c r="M110" s="54">
        <v>260</v>
      </c>
      <c r="N110" s="54">
        <v>16</v>
      </c>
      <c r="O110" s="54">
        <v>64</v>
      </c>
      <c r="P110" s="54">
        <v>4</v>
      </c>
      <c r="Q110" s="54">
        <v>1200</v>
      </c>
      <c r="R110" s="54">
        <v>800</v>
      </c>
      <c r="S110" s="54">
        <v>1190</v>
      </c>
      <c r="T110" s="117">
        <v>377</v>
      </c>
    </row>
    <row r="111" spans="1:20">
      <c r="A111" s="165"/>
      <c r="B111" s="90" t="s">
        <v>34</v>
      </c>
      <c r="C111" s="115"/>
      <c r="D111" s="115"/>
      <c r="E111" s="115"/>
      <c r="F111" s="115"/>
      <c r="G111" s="115"/>
      <c r="H111" s="115"/>
      <c r="I111" s="115"/>
      <c r="J111" s="115"/>
      <c r="K111" s="115"/>
      <c r="L111" s="115"/>
      <c r="M111" s="115"/>
      <c r="N111" s="115"/>
      <c r="O111" s="115"/>
      <c r="P111" s="115"/>
      <c r="Q111" s="115"/>
      <c r="R111" s="115"/>
      <c r="S111" s="115"/>
      <c r="T111" s="115"/>
    </row>
    <row r="112" spans="1:20">
      <c r="A112" s="86">
        <v>64376873</v>
      </c>
      <c r="B112" s="43" t="s">
        <v>155</v>
      </c>
      <c r="C112" s="116">
        <v>1</v>
      </c>
      <c r="D112" s="116">
        <v>1.115</v>
      </c>
      <c r="E112" s="54">
        <v>117</v>
      </c>
      <c r="F112" s="54">
        <v>132</v>
      </c>
      <c r="G112" s="54">
        <v>223</v>
      </c>
      <c r="H112" s="54">
        <v>6</v>
      </c>
      <c r="I112" s="116">
        <v>6</v>
      </c>
      <c r="J112" s="116">
        <v>6.8630000000000004</v>
      </c>
      <c r="K112" s="54">
        <v>360</v>
      </c>
      <c r="L112" s="54">
        <v>265</v>
      </c>
      <c r="M112" s="54">
        <v>230</v>
      </c>
      <c r="N112" s="54">
        <v>9</v>
      </c>
      <c r="O112" s="54">
        <v>27</v>
      </c>
      <c r="P112" s="54">
        <v>3</v>
      </c>
      <c r="Q112" s="54">
        <v>1200</v>
      </c>
      <c r="R112" s="54">
        <v>800</v>
      </c>
      <c r="S112" s="54">
        <v>840</v>
      </c>
      <c r="T112" s="117">
        <v>210.30100000000002</v>
      </c>
    </row>
    <row r="113" spans="1:20">
      <c r="A113" s="86">
        <v>67626486</v>
      </c>
      <c r="B113" s="43" t="s">
        <v>121</v>
      </c>
      <c r="C113" s="116">
        <v>2.5</v>
      </c>
      <c r="D113" s="116">
        <v>2.6280000000000001</v>
      </c>
      <c r="E113" s="54">
        <v>105</v>
      </c>
      <c r="F113" s="54">
        <v>150</v>
      </c>
      <c r="G113" s="54">
        <v>264</v>
      </c>
      <c r="H113" s="54">
        <v>4</v>
      </c>
      <c r="I113" s="116">
        <v>10</v>
      </c>
      <c r="J113" s="116">
        <v>10.679</v>
      </c>
      <c r="K113" s="54">
        <v>315</v>
      </c>
      <c r="L113" s="54">
        <v>225</v>
      </c>
      <c r="M113" s="54">
        <v>276</v>
      </c>
      <c r="N113" s="54">
        <v>12</v>
      </c>
      <c r="O113" s="54">
        <v>36</v>
      </c>
      <c r="P113" s="54">
        <v>3</v>
      </c>
      <c r="Q113" s="54">
        <v>1200</v>
      </c>
      <c r="R113" s="54">
        <v>800</v>
      </c>
      <c r="S113" s="54">
        <v>1080</v>
      </c>
      <c r="T113" s="117">
        <v>410</v>
      </c>
    </row>
    <row r="114" spans="1:20">
      <c r="A114" s="165"/>
      <c r="B114" s="90" t="s">
        <v>86</v>
      </c>
      <c r="C114" s="115"/>
      <c r="D114" s="115"/>
      <c r="E114" s="115"/>
      <c r="F114" s="115"/>
      <c r="G114" s="115"/>
      <c r="H114" s="115"/>
      <c r="I114" s="115"/>
      <c r="J114" s="115"/>
      <c r="K114" s="115"/>
      <c r="L114" s="115"/>
      <c r="M114" s="115"/>
      <c r="N114" s="115"/>
      <c r="O114" s="115"/>
      <c r="P114" s="115"/>
      <c r="Q114" s="115"/>
      <c r="R114" s="115"/>
      <c r="S114" s="115"/>
      <c r="T114" s="115"/>
    </row>
    <row r="115" spans="1:20">
      <c r="A115" s="86">
        <v>62751893</v>
      </c>
      <c r="B115" s="43" t="s">
        <v>116</v>
      </c>
      <c r="C115" s="116">
        <v>0.49</v>
      </c>
      <c r="D115" s="116">
        <v>0.55900000000000005</v>
      </c>
      <c r="E115" s="54">
        <v>60</v>
      </c>
      <c r="F115" s="54">
        <v>170</v>
      </c>
      <c r="G115" s="54">
        <v>220</v>
      </c>
      <c r="H115" s="54">
        <v>6</v>
      </c>
      <c r="I115" s="116">
        <v>2.94</v>
      </c>
      <c r="J115" s="116">
        <v>3.5880000000000001</v>
      </c>
      <c r="K115" s="54">
        <v>388</v>
      </c>
      <c r="L115" s="54">
        <v>183</v>
      </c>
      <c r="M115" s="54">
        <v>241</v>
      </c>
      <c r="N115" s="54">
        <v>12</v>
      </c>
      <c r="O115" s="54">
        <v>48</v>
      </c>
      <c r="P115" s="54">
        <v>4</v>
      </c>
      <c r="Q115" s="54">
        <v>1200</v>
      </c>
      <c r="R115" s="54">
        <v>800</v>
      </c>
      <c r="S115" s="54">
        <v>1114</v>
      </c>
      <c r="T115" s="117">
        <v>197.24</v>
      </c>
    </row>
    <row r="116" spans="1:20">
      <c r="A116" s="86">
        <v>62757933</v>
      </c>
      <c r="B116" s="43" t="s">
        <v>117</v>
      </c>
      <c r="C116" s="116">
        <v>0.52</v>
      </c>
      <c r="D116" s="116">
        <v>0.59099999999999997</v>
      </c>
      <c r="E116" s="54">
        <v>60</v>
      </c>
      <c r="F116" s="54">
        <v>170</v>
      </c>
      <c r="G116" s="54">
        <v>220</v>
      </c>
      <c r="H116" s="54">
        <v>6</v>
      </c>
      <c r="I116" s="116">
        <v>3.12</v>
      </c>
      <c r="J116" s="116">
        <v>3.7810000000000001</v>
      </c>
      <c r="K116" s="54">
        <v>388</v>
      </c>
      <c r="L116" s="54">
        <v>183</v>
      </c>
      <c r="M116" s="54">
        <v>241</v>
      </c>
      <c r="N116" s="54">
        <v>12</v>
      </c>
      <c r="O116" s="54">
        <v>48</v>
      </c>
      <c r="P116" s="54">
        <v>4</v>
      </c>
      <c r="Q116" s="54">
        <v>1200</v>
      </c>
      <c r="R116" s="54">
        <v>800</v>
      </c>
      <c r="S116" s="54">
        <v>1114</v>
      </c>
      <c r="T116" s="117">
        <v>206.488</v>
      </c>
    </row>
    <row r="117" spans="1:20">
      <c r="A117" s="62">
        <v>68883824</v>
      </c>
      <c r="B117" s="51" t="s">
        <v>118</v>
      </c>
      <c r="C117" s="116">
        <v>0.51600000000000001</v>
      </c>
      <c r="D117" s="116">
        <v>0.61</v>
      </c>
      <c r="E117" s="54">
        <v>60</v>
      </c>
      <c r="F117" s="54">
        <v>170</v>
      </c>
      <c r="G117" s="54">
        <v>220</v>
      </c>
      <c r="H117" s="54">
        <v>6</v>
      </c>
      <c r="I117" s="116">
        <v>3.0960000000000001</v>
      </c>
      <c r="J117" s="116">
        <v>3.6659999999999999</v>
      </c>
      <c r="K117" s="54">
        <v>380</v>
      </c>
      <c r="L117" s="54">
        <v>175</v>
      </c>
      <c r="M117" s="54">
        <v>225</v>
      </c>
      <c r="N117" s="54">
        <v>12</v>
      </c>
      <c r="O117" s="54">
        <v>48</v>
      </c>
      <c r="P117" s="54">
        <v>4</v>
      </c>
      <c r="Q117" s="54">
        <v>1200</v>
      </c>
      <c r="R117" s="54">
        <v>800</v>
      </c>
      <c r="S117" s="54">
        <v>1050</v>
      </c>
      <c r="T117" s="117">
        <v>200.96799999999999</v>
      </c>
    </row>
    <row r="118" spans="1:20">
      <c r="A118" s="86">
        <v>68604519</v>
      </c>
      <c r="B118" s="51" t="s">
        <v>360</v>
      </c>
      <c r="C118" s="116">
        <v>0.9</v>
      </c>
      <c r="D118" s="116">
        <v>1.0029999999999999</v>
      </c>
      <c r="E118" s="54">
        <v>100</v>
      </c>
      <c r="F118" s="54">
        <v>150</v>
      </c>
      <c r="G118" s="54">
        <v>225</v>
      </c>
      <c r="H118" s="54">
        <v>6</v>
      </c>
      <c r="I118" s="116">
        <v>5.4</v>
      </c>
      <c r="J118" s="116">
        <v>6.38</v>
      </c>
      <c r="K118" s="54">
        <v>318</v>
      </c>
      <c r="L118" s="54">
        <v>241</v>
      </c>
      <c r="M118" s="54">
        <v>317</v>
      </c>
      <c r="N118" s="54">
        <v>12</v>
      </c>
      <c r="O118" s="54">
        <v>36</v>
      </c>
      <c r="P118" s="54">
        <v>3</v>
      </c>
      <c r="Q118" s="54">
        <v>1200</v>
      </c>
      <c r="R118" s="54">
        <v>800</v>
      </c>
      <c r="S118" s="54">
        <v>1101</v>
      </c>
      <c r="T118" s="117">
        <v>254.68</v>
      </c>
    </row>
    <row r="119" spans="1:20">
      <c r="A119" s="62">
        <v>69650674</v>
      </c>
      <c r="B119" s="51" t="s">
        <v>93</v>
      </c>
      <c r="C119" s="116">
        <v>3</v>
      </c>
      <c r="D119" s="116">
        <v>3.1739999999999999</v>
      </c>
      <c r="E119" s="54">
        <v>153</v>
      </c>
      <c r="F119" s="54">
        <v>220</v>
      </c>
      <c r="G119" s="54">
        <v>288</v>
      </c>
      <c r="H119" s="54">
        <v>1</v>
      </c>
      <c r="I119" s="116">
        <v>3</v>
      </c>
      <c r="J119" s="116">
        <v>3.1739999999999999</v>
      </c>
      <c r="K119" s="54">
        <v>153</v>
      </c>
      <c r="L119" s="54">
        <v>220</v>
      </c>
      <c r="M119" s="54">
        <v>288</v>
      </c>
      <c r="N119" s="54">
        <v>26</v>
      </c>
      <c r="O119" s="54">
        <v>104</v>
      </c>
      <c r="P119" s="54">
        <v>4</v>
      </c>
      <c r="Q119" s="54">
        <v>1200</v>
      </c>
      <c r="R119" s="54">
        <v>800</v>
      </c>
      <c r="S119" s="54">
        <v>1302</v>
      </c>
      <c r="T119" s="117">
        <v>355.096</v>
      </c>
    </row>
    <row r="120" spans="1:20">
      <c r="A120" s="62">
        <v>64341801</v>
      </c>
      <c r="B120" s="51" t="s">
        <v>606</v>
      </c>
      <c r="C120" s="116">
        <v>1.19</v>
      </c>
      <c r="D120" s="116">
        <v>1.29</v>
      </c>
      <c r="E120" s="54">
        <v>100</v>
      </c>
      <c r="F120" s="54">
        <v>150</v>
      </c>
      <c r="G120" s="54">
        <v>225</v>
      </c>
      <c r="H120" s="54">
        <v>6</v>
      </c>
      <c r="I120" s="116">
        <v>7.14</v>
      </c>
      <c r="J120" s="116">
        <v>8.1010000000000009</v>
      </c>
      <c r="K120" s="54">
        <v>318</v>
      </c>
      <c r="L120" s="54">
        <v>241</v>
      </c>
      <c r="M120" s="54">
        <v>317</v>
      </c>
      <c r="N120" s="54">
        <v>12</v>
      </c>
      <c r="O120" s="54">
        <v>36</v>
      </c>
      <c r="P120" s="54">
        <v>3</v>
      </c>
      <c r="Q120" s="54">
        <v>1200</v>
      </c>
      <c r="R120" s="54">
        <v>800</v>
      </c>
      <c r="S120" s="54">
        <v>1101</v>
      </c>
      <c r="T120" s="117">
        <v>316.63600000000002</v>
      </c>
    </row>
    <row r="121" spans="1:20">
      <c r="A121" s="62">
        <v>64341802</v>
      </c>
      <c r="B121" s="51" t="s">
        <v>607</v>
      </c>
      <c r="C121" s="116">
        <v>1</v>
      </c>
      <c r="D121" s="116">
        <v>1.0740000000000001</v>
      </c>
      <c r="E121" s="54">
        <v>60</v>
      </c>
      <c r="F121" s="54">
        <v>170</v>
      </c>
      <c r="G121" s="54">
        <v>220</v>
      </c>
      <c r="H121" s="54">
        <v>6</v>
      </c>
      <c r="I121" s="116">
        <v>6</v>
      </c>
      <c r="J121" s="116">
        <v>6.7</v>
      </c>
      <c r="K121" s="54">
        <v>385</v>
      </c>
      <c r="L121" s="54">
        <v>180</v>
      </c>
      <c r="M121" s="54">
        <v>225</v>
      </c>
      <c r="N121" s="54">
        <v>12</v>
      </c>
      <c r="O121" s="54">
        <v>48</v>
      </c>
      <c r="P121" s="54">
        <v>4</v>
      </c>
      <c r="Q121" s="54">
        <v>1200</v>
      </c>
      <c r="R121" s="54">
        <v>800</v>
      </c>
      <c r="S121" s="54">
        <v>1050</v>
      </c>
      <c r="T121" s="117">
        <v>346.6</v>
      </c>
    </row>
    <row r="122" spans="1:20">
      <c r="A122" s="62">
        <v>64341803</v>
      </c>
      <c r="B122" s="51" t="s">
        <v>608</v>
      </c>
      <c r="C122" s="116">
        <v>0.9</v>
      </c>
      <c r="D122" s="116">
        <v>1.016</v>
      </c>
      <c r="E122" s="54">
        <v>60</v>
      </c>
      <c r="F122" s="54">
        <v>170</v>
      </c>
      <c r="G122" s="54">
        <v>220</v>
      </c>
      <c r="H122" s="54">
        <v>6</v>
      </c>
      <c r="I122" s="116">
        <v>5.4</v>
      </c>
      <c r="J122" s="116">
        <v>6.1</v>
      </c>
      <c r="K122" s="54">
        <v>385</v>
      </c>
      <c r="L122" s="54">
        <v>180</v>
      </c>
      <c r="M122" s="54">
        <v>225</v>
      </c>
      <c r="N122" s="54">
        <v>12</v>
      </c>
      <c r="O122" s="54">
        <v>48</v>
      </c>
      <c r="P122" s="54">
        <v>4</v>
      </c>
      <c r="Q122" s="54">
        <v>1200</v>
      </c>
      <c r="R122" s="54">
        <v>800</v>
      </c>
      <c r="S122" s="54">
        <v>1050</v>
      </c>
      <c r="T122" s="117">
        <v>317.8</v>
      </c>
    </row>
    <row r="123" spans="1:20">
      <c r="A123" s="86">
        <v>64307114</v>
      </c>
      <c r="B123" s="43" t="s">
        <v>119</v>
      </c>
      <c r="C123" s="116">
        <v>1</v>
      </c>
      <c r="D123" s="116">
        <v>1.0720000000000001</v>
      </c>
      <c r="E123" s="54">
        <v>69</v>
      </c>
      <c r="F123" s="54">
        <v>94</v>
      </c>
      <c r="G123" s="54">
        <v>245</v>
      </c>
      <c r="H123" s="54">
        <v>6</v>
      </c>
      <c r="I123" s="116">
        <v>6</v>
      </c>
      <c r="J123" s="116">
        <v>6.58</v>
      </c>
      <c r="K123" s="54">
        <v>295</v>
      </c>
      <c r="L123" s="54">
        <v>149</v>
      </c>
      <c r="M123" s="54">
        <v>263</v>
      </c>
      <c r="N123" s="54">
        <v>20</v>
      </c>
      <c r="O123" s="54">
        <v>100</v>
      </c>
      <c r="P123" s="54">
        <v>5</v>
      </c>
      <c r="Q123" s="54">
        <v>1200</v>
      </c>
      <c r="R123" s="54">
        <v>800</v>
      </c>
      <c r="S123" s="54">
        <v>1465</v>
      </c>
      <c r="T123" s="117">
        <v>685.36</v>
      </c>
    </row>
    <row r="124" spans="1:20">
      <c r="A124" s="62">
        <v>64762761</v>
      </c>
      <c r="B124" s="43" t="s">
        <v>120</v>
      </c>
      <c r="C124" s="116">
        <v>1</v>
      </c>
      <c r="D124" s="116">
        <v>1.0720000000000001</v>
      </c>
      <c r="E124" s="54">
        <v>68</v>
      </c>
      <c r="F124" s="54">
        <v>93</v>
      </c>
      <c r="G124" s="54">
        <v>249</v>
      </c>
      <c r="H124" s="54">
        <v>6</v>
      </c>
      <c r="I124" s="116">
        <v>6</v>
      </c>
      <c r="J124" s="116">
        <v>6.58</v>
      </c>
      <c r="K124" s="54">
        <v>291</v>
      </c>
      <c r="L124" s="54">
        <v>144</v>
      </c>
      <c r="M124" s="54">
        <v>263</v>
      </c>
      <c r="N124" s="54">
        <v>20</v>
      </c>
      <c r="O124" s="54">
        <v>100</v>
      </c>
      <c r="P124" s="54">
        <v>5</v>
      </c>
      <c r="Q124" s="54">
        <v>1200</v>
      </c>
      <c r="R124" s="54">
        <v>800</v>
      </c>
      <c r="S124" s="54">
        <v>1465</v>
      </c>
      <c r="T124" s="117">
        <v>685.36</v>
      </c>
    </row>
    <row r="125" spans="1:20">
      <c r="A125" s="80">
        <v>64341799</v>
      </c>
      <c r="B125" s="81" t="s">
        <v>454</v>
      </c>
      <c r="C125" s="116">
        <v>1.0349999999999999</v>
      </c>
      <c r="D125" s="116">
        <v>1.095</v>
      </c>
      <c r="E125" s="54">
        <v>63</v>
      </c>
      <c r="F125" s="54">
        <v>95</v>
      </c>
      <c r="G125" s="54">
        <v>167</v>
      </c>
      <c r="H125" s="54">
        <v>12</v>
      </c>
      <c r="I125" s="116">
        <v>12.42</v>
      </c>
      <c r="J125" s="116">
        <v>13.15</v>
      </c>
      <c r="K125" s="54">
        <v>400</v>
      </c>
      <c r="L125" s="54">
        <v>200</v>
      </c>
      <c r="M125" s="54">
        <v>170</v>
      </c>
      <c r="N125" s="54">
        <v>12</v>
      </c>
      <c r="O125" s="54">
        <v>72</v>
      </c>
      <c r="P125" s="54">
        <v>6</v>
      </c>
      <c r="Q125" s="54">
        <v>1200</v>
      </c>
      <c r="R125" s="54">
        <v>800</v>
      </c>
      <c r="S125" s="54">
        <v>1170</v>
      </c>
      <c r="T125" s="117">
        <v>971.8</v>
      </c>
    </row>
    <row r="126" spans="1:20">
      <c r="A126" s="165"/>
      <c r="B126" s="90" t="s">
        <v>36</v>
      </c>
      <c r="C126" s="115"/>
      <c r="D126" s="115"/>
      <c r="E126" s="115"/>
      <c r="F126" s="115"/>
      <c r="G126" s="115"/>
      <c r="H126" s="115"/>
      <c r="I126" s="115"/>
      <c r="J126" s="115"/>
      <c r="K126" s="115"/>
      <c r="L126" s="115"/>
      <c r="M126" s="115"/>
      <c r="N126" s="115"/>
      <c r="O126" s="115"/>
      <c r="P126" s="115"/>
      <c r="Q126" s="115"/>
      <c r="R126" s="115"/>
      <c r="S126" s="115"/>
      <c r="T126" s="115"/>
    </row>
    <row r="127" spans="1:20">
      <c r="A127" s="86">
        <v>64927743</v>
      </c>
      <c r="B127" s="43" t="s">
        <v>680</v>
      </c>
      <c r="C127" s="116">
        <v>5.05</v>
      </c>
      <c r="D127" s="116">
        <v>5.2439999999999998</v>
      </c>
      <c r="E127" s="54">
        <v>229</v>
      </c>
      <c r="F127" s="54">
        <v>229</v>
      </c>
      <c r="G127" s="54">
        <v>184</v>
      </c>
      <c r="H127" s="54">
        <v>1</v>
      </c>
      <c r="I127" s="116">
        <v>5.05</v>
      </c>
      <c r="J127" s="54">
        <v>5.2439999999999998</v>
      </c>
      <c r="K127" s="7">
        <v>229</v>
      </c>
      <c r="L127" s="54">
        <v>229</v>
      </c>
      <c r="M127" s="54">
        <v>184</v>
      </c>
      <c r="N127" s="54">
        <v>20</v>
      </c>
      <c r="O127" s="54">
        <v>140</v>
      </c>
      <c r="P127" s="54">
        <v>7</v>
      </c>
      <c r="Q127" s="54">
        <v>1200</v>
      </c>
      <c r="R127" s="54">
        <v>800</v>
      </c>
      <c r="S127" s="54">
        <v>1438</v>
      </c>
      <c r="T127" s="117">
        <v>759.16</v>
      </c>
    </row>
    <row r="128" spans="1:20">
      <c r="A128" s="86">
        <v>67188996</v>
      </c>
      <c r="B128" s="43" t="s">
        <v>183</v>
      </c>
      <c r="C128" s="116">
        <v>5.5</v>
      </c>
      <c r="D128" s="116">
        <v>5.7</v>
      </c>
      <c r="E128" s="54">
        <v>227</v>
      </c>
      <c r="F128" s="54">
        <v>227</v>
      </c>
      <c r="G128" s="54">
        <v>187</v>
      </c>
      <c r="H128" s="54">
        <v>1</v>
      </c>
      <c r="I128" s="116">
        <v>5.5</v>
      </c>
      <c r="J128" s="116">
        <v>5.7</v>
      </c>
      <c r="K128" s="54">
        <v>227</v>
      </c>
      <c r="L128" s="54">
        <v>227</v>
      </c>
      <c r="M128" s="54">
        <v>187</v>
      </c>
      <c r="N128" s="54">
        <v>20</v>
      </c>
      <c r="O128" s="54">
        <v>120</v>
      </c>
      <c r="P128" s="54">
        <v>6</v>
      </c>
      <c r="Q128" s="54">
        <v>1200</v>
      </c>
      <c r="R128" s="54">
        <v>800</v>
      </c>
      <c r="S128" s="54">
        <v>1272</v>
      </c>
      <c r="T128" s="117">
        <v>709</v>
      </c>
    </row>
    <row r="129" spans="1:20">
      <c r="A129" s="86">
        <v>15906503</v>
      </c>
      <c r="B129" s="43" t="s">
        <v>92</v>
      </c>
      <c r="C129" s="116">
        <v>5</v>
      </c>
      <c r="D129" s="116">
        <v>5.1890000000000001</v>
      </c>
      <c r="E129" s="54">
        <v>227</v>
      </c>
      <c r="F129" s="54">
        <v>197</v>
      </c>
      <c r="G129" s="54">
        <v>185</v>
      </c>
      <c r="H129" s="54">
        <v>1</v>
      </c>
      <c r="I129" s="116">
        <v>5</v>
      </c>
      <c r="J129" s="116">
        <v>5.1890000000000001</v>
      </c>
      <c r="K129" s="54">
        <v>227</v>
      </c>
      <c r="L129" s="54">
        <v>197</v>
      </c>
      <c r="M129" s="54">
        <v>185</v>
      </c>
      <c r="N129" s="54">
        <v>20</v>
      </c>
      <c r="O129" s="54">
        <v>120</v>
      </c>
      <c r="P129" s="54">
        <v>6</v>
      </c>
      <c r="Q129" s="54">
        <v>1200</v>
      </c>
      <c r="R129" s="54">
        <v>800</v>
      </c>
      <c r="S129" s="54">
        <v>1260</v>
      </c>
      <c r="T129" s="117">
        <v>650.67999999999995</v>
      </c>
    </row>
    <row r="130" spans="1:20">
      <c r="A130" s="165"/>
      <c r="B130" s="90" t="s">
        <v>35</v>
      </c>
      <c r="C130" s="115"/>
      <c r="D130" s="115"/>
      <c r="E130" s="115"/>
      <c r="F130" s="115"/>
      <c r="G130" s="115"/>
      <c r="H130" s="115"/>
      <c r="I130" s="115"/>
      <c r="J130" s="115"/>
      <c r="K130" s="115"/>
      <c r="L130" s="115"/>
      <c r="M130" s="115"/>
      <c r="N130" s="115"/>
      <c r="O130" s="115"/>
      <c r="P130" s="115"/>
      <c r="Q130" s="115"/>
      <c r="R130" s="115"/>
      <c r="S130" s="115"/>
      <c r="T130" s="115"/>
    </row>
    <row r="131" spans="1:20">
      <c r="A131" s="86">
        <v>67682359</v>
      </c>
      <c r="B131" s="43" t="s">
        <v>240</v>
      </c>
      <c r="C131" s="116">
        <v>2.2370000000000001</v>
      </c>
      <c r="D131" s="116">
        <v>2.476</v>
      </c>
      <c r="E131" s="54">
        <v>144</v>
      </c>
      <c r="F131" s="54">
        <v>194</v>
      </c>
      <c r="G131" s="54">
        <v>230</v>
      </c>
      <c r="H131" s="54">
        <v>1</v>
      </c>
      <c r="I131" s="116">
        <v>2.2370000000000001</v>
      </c>
      <c r="J131" s="116">
        <v>2.476</v>
      </c>
      <c r="K131" s="54">
        <v>144</v>
      </c>
      <c r="L131" s="54">
        <v>194</v>
      </c>
      <c r="M131" s="54">
        <v>230</v>
      </c>
      <c r="N131" s="54">
        <v>32</v>
      </c>
      <c r="O131" s="54">
        <v>192</v>
      </c>
      <c r="P131" s="54">
        <v>6</v>
      </c>
      <c r="Q131" s="54">
        <v>1200</v>
      </c>
      <c r="R131" s="54">
        <v>800</v>
      </c>
      <c r="S131" s="54">
        <v>1400</v>
      </c>
      <c r="T131" s="117">
        <v>500.39299999999997</v>
      </c>
    </row>
    <row r="132" spans="1:20">
      <c r="A132" s="86">
        <v>67682348</v>
      </c>
      <c r="B132" s="43" t="s">
        <v>239</v>
      </c>
      <c r="C132" s="116">
        <v>2.0590000000000002</v>
      </c>
      <c r="D132" s="116">
        <v>2.298</v>
      </c>
      <c r="E132" s="54">
        <v>144</v>
      </c>
      <c r="F132" s="54">
        <v>194</v>
      </c>
      <c r="G132" s="54">
        <v>230</v>
      </c>
      <c r="H132" s="54">
        <v>1</v>
      </c>
      <c r="I132" s="116">
        <v>2.0590000000000002</v>
      </c>
      <c r="J132" s="116">
        <v>2.298</v>
      </c>
      <c r="K132" s="54">
        <v>144</v>
      </c>
      <c r="L132" s="54">
        <v>194</v>
      </c>
      <c r="M132" s="54">
        <v>230</v>
      </c>
      <c r="N132" s="54">
        <v>32</v>
      </c>
      <c r="O132" s="54">
        <v>192</v>
      </c>
      <c r="P132" s="54">
        <v>6</v>
      </c>
      <c r="Q132" s="54">
        <v>1200</v>
      </c>
      <c r="R132" s="54">
        <v>800</v>
      </c>
      <c r="S132" s="54">
        <v>1400</v>
      </c>
      <c r="T132" s="117">
        <v>466.21600000000001</v>
      </c>
    </row>
    <row r="133" spans="1:20">
      <c r="A133" s="86">
        <v>67682357</v>
      </c>
      <c r="B133" s="43" t="s">
        <v>238</v>
      </c>
      <c r="C133" s="116">
        <v>1.8220000000000001</v>
      </c>
      <c r="D133" s="116">
        <v>2.06</v>
      </c>
      <c r="E133" s="54">
        <v>144</v>
      </c>
      <c r="F133" s="54">
        <v>194</v>
      </c>
      <c r="G133" s="54">
        <v>230</v>
      </c>
      <c r="H133" s="54">
        <v>1</v>
      </c>
      <c r="I133" s="116">
        <v>1.8220000000000001</v>
      </c>
      <c r="J133" s="116">
        <v>2.06</v>
      </c>
      <c r="K133" s="54">
        <v>144</v>
      </c>
      <c r="L133" s="54">
        <v>194</v>
      </c>
      <c r="M133" s="54">
        <v>230</v>
      </c>
      <c r="N133" s="54">
        <v>32</v>
      </c>
      <c r="O133" s="54">
        <v>192</v>
      </c>
      <c r="P133" s="54">
        <v>6</v>
      </c>
      <c r="Q133" s="54">
        <v>1200</v>
      </c>
      <c r="R133" s="54">
        <v>800</v>
      </c>
      <c r="S133" s="54">
        <v>1542</v>
      </c>
      <c r="T133" s="117">
        <v>420.52</v>
      </c>
    </row>
    <row r="134" spans="1:20">
      <c r="A134" s="165"/>
      <c r="B134" s="90" t="s">
        <v>64</v>
      </c>
      <c r="C134" s="115"/>
      <c r="D134" s="115"/>
      <c r="E134" s="115"/>
      <c r="F134" s="115"/>
      <c r="G134" s="115"/>
      <c r="H134" s="115"/>
      <c r="I134" s="115"/>
      <c r="J134" s="115"/>
      <c r="K134" s="115"/>
      <c r="L134" s="115"/>
      <c r="M134" s="115"/>
      <c r="N134" s="115"/>
      <c r="O134" s="115"/>
      <c r="P134" s="115"/>
      <c r="Q134" s="115"/>
      <c r="R134" s="115"/>
      <c r="S134" s="115"/>
      <c r="T134" s="115"/>
    </row>
    <row r="135" spans="1:20">
      <c r="A135" s="86">
        <v>64331084</v>
      </c>
      <c r="B135" s="43" t="s">
        <v>150</v>
      </c>
      <c r="C135" s="116">
        <v>0.998</v>
      </c>
      <c r="D135" s="116">
        <v>1.0820000000000001</v>
      </c>
      <c r="E135" s="54">
        <v>62</v>
      </c>
      <c r="F135" s="54">
        <v>112</v>
      </c>
      <c r="G135" s="54">
        <v>270</v>
      </c>
      <c r="H135" s="54">
        <v>6</v>
      </c>
      <c r="I135" s="116">
        <v>5.9880000000000004</v>
      </c>
      <c r="J135" s="116">
        <v>6.548</v>
      </c>
      <c r="K135" s="54">
        <v>234</v>
      </c>
      <c r="L135" s="54">
        <v>196</v>
      </c>
      <c r="M135" s="54">
        <v>294</v>
      </c>
      <c r="N135" s="54">
        <v>20</v>
      </c>
      <c r="O135" s="54">
        <v>100</v>
      </c>
      <c r="P135" s="54">
        <v>5</v>
      </c>
      <c r="Q135" s="54">
        <v>1200</v>
      </c>
      <c r="R135" s="54">
        <v>800</v>
      </c>
      <c r="S135" s="54">
        <v>1620</v>
      </c>
      <c r="T135" s="117">
        <v>679.8</v>
      </c>
    </row>
    <row r="136" spans="1:20">
      <c r="A136" s="86">
        <v>64331078</v>
      </c>
      <c r="B136" s="43" t="s">
        <v>151</v>
      </c>
      <c r="C136" s="116">
        <v>1.03</v>
      </c>
      <c r="D136" s="116">
        <v>1.0920000000000001</v>
      </c>
      <c r="E136" s="54">
        <v>62</v>
      </c>
      <c r="F136" s="54">
        <v>112</v>
      </c>
      <c r="G136" s="54">
        <v>270</v>
      </c>
      <c r="H136" s="54">
        <v>6</v>
      </c>
      <c r="I136" s="116">
        <v>6.18</v>
      </c>
      <c r="J136" s="116">
        <v>6.74</v>
      </c>
      <c r="K136" s="54">
        <v>234</v>
      </c>
      <c r="L136" s="54">
        <v>196</v>
      </c>
      <c r="M136" s="54">
        <v>294</v>
      </c>
      <c r="N136" s="54">
        <v>20</v>
      </c>
      <c r="O136" s="54">
        <v>100</v>
      </c>
      <c r="P136" s="54">
        <v>5</v>
      </c>
      <c r="Q136" s="54">
        <v>1200</v>
      </c>
      <c r="R136" s="54">
        <v>800</v>
      </c>
      <c r="S136" s="54">
        <v>1620</v>
      </c>
      <c r="T136" s="117">
        <v>699</v>
      </c>
    </row>
    <row r="137" spans="1:20">
      <c r="A137" s="86">
        <v>64331079</v>
      </c>
      <c r="B137" s="43" t="s">
        <v>152</v>
      </c>
      <c r="C137" s="116">
        <v>1.002</v>
      </c>
      <c r="D137" s="116">
        <v>1.0640000000000001</v>
      </c>
      <c r="E137" s="54">
        <v>62</v>
      </c>
      <c r="F137" s="54">
        <v>112</v>
      </c>
      <c r="G137" s="54">
        <v>270</v>
      </c>
      <c r="H137" s="54">
        <v>6</v>
      </c>
      <c r="I137" s="116">
        <v>6.0119999999999996</v>
      </c>
      <c r="J137" s="116">
        <v>6.5720000000000001</v>
      </c>
      <c r="K137" s="54">
        <v>234</v>
      </c>
      <c r="L137" s="54">
        <v>196</v>
      </c>
      <c r="M137" s="54">
        <v>294</v>
      </c>
      <c r="N137" s="54">
        <v>20</v>
      </c>
      <c r="O137" s="54">
        <v>100</v>
      </c>
      <c r="P137" s="54">
        <v>5</v>
      </c>
      <c r="Q137" s="54">
        <v>1200</v>
      </c>
      <c r="R137" s="54">
        <v>800</v>
      </c>
      <c r="S137" s="54">
        <v>1620</v>
      </c>
      <c r="T137" s="117">
        <v>682.2</v>
      </c>
    </row>
    <row r="138" spans="1:20">
      <c r="A138" s="165"/>
      <c r="B138" s="90" t="s">
        <v>68</v>
      </c>
      <c r="C138" s="115"/>
      <c r="D138" s="115"/>
      <c r="E138" s="115"/>
      <c r="F138" s="115"/>
      <c r="G138" s="115"/>
      <c r="H138" s="115"/>
      <c r="I138" s="115"/>
      <c r="J138" s="115"/>
      <c r="K138" s="115"/>
      <c r="L138" s="115"/>
      <c r="M138" s="115"/>
      <c r="N138" s="115"/>
      <c r="O138" s="115"/>
      <c r="P138" s="115"/>
      <c r="Q138" s="115"/>
      <c r="R138" s="115"/>
      <c r="S138" s="115"/>
      <c r="T138" s="115"/>
    </row>
    <row r="139" spans="1:20" s="91" customFormat="1">
      <c r="A139" s="86">
        <v>62724780</v>
      </c>
      <c r="B139" s="43" t="s">
        <v>145</v>
      </c>
      <c r="C139" s="116">
        <v>4.7</v>
      </c>
      <c r="D139" s="116">
        <v>4.8940000000000001</v>
      </c>
      <c r="E139" s="54">
        <v>229</v>
      </c>
      <c r="F139" s="54">
        <v>229</v>
      </c>
      <c r="G139" s="54">
        <v>184</v>
      </c>
      <c r="H139" s="54">
        <v>1</v>
      </c>
      <c r="I139" s="116">
        <v>4.7</v>
      </c>
      <c r="J139" s="116">
        <v>4.8940000000000001</v>
      </c>
      <c r="K139" s="54">
        <v>229</v>
      </c>
      <c r="L139" s="54">
        <v>229</v>
      </c>
      <c r="M139" s="54">
        <v>184</v>
      </c>
      <c r="N139" s="54">
        <v>20</v>
      </c>
      <c r="O139" s="54">
        <v>140</v>
      </c>
      <c r="P139" s="54">
        <v>7</v>
      </c>
      <c r="Q139" s="54">
        <v>1200</v>
      </c>
      <c r="R139" s="54">
        <v>800</v>
      </c>
      <c r="S139" s="54">
        <v>1381</v>
      </c>
      <c r="T139" s="117">
        <v>710.16</v>
      </c>
    </row>
    <row r="140" spans="1:20" s="91" customFormat="1">
      <c r="A140" s="86">
        <v>64308055</v>
      </c>
      <c r="B140" s="43" t="s">
        <v>275</v>
      </c>
      <c r="C140" s="116">
        <v>2.9489999999999998</v>
      </c>
      <c r="D140" s="116">
        <v>3.0840000000000001</v>
      </c>
      <c r="E140" s="54">
        <v>176</v>
      </c>
      <c r="F140" s="54">
        <v>199</v>
      </c>
      <c r="G140" s="54">
        <v>140</v>
      </c>
      <c r="H140" s="54">
        <v>1</v>
      </c>
      <c r="I140" s="116">
        <v>2.9489999999999998</v>
      </c>
      <c r="J140" s="116">
        <v>3.0840000000000001</v>
      </c>
      <c r="K140" s="54">
        <v>176</v>
      </c>
      <c r="L140" s="54">
        <v>199</v>
      </c>
      <c r="M140" s="54">
        <v>140</v>
      </c>
      <c r="N140" s="54">
        <v>24</v>
      </c>
      <c r="O140" s="54">
        <v>240</v>
      </c>
      <c r="P140" s="54">
        <v>10</v>
      </c>
      <c r="Q140" s="54">
        <v>1200</v>
      </c>
      <c r="R140" s="54">
        <v>800</v>
      </c>
      <c r="S140" s="54">
        <v>1270</v>
      </c>
      <c r="T140" s="117">
        <v>765.16</v>
      </c>
    </row>
    <row r="141" spans="1:20">
      <c r="A141" s="86">
        <v>67788266</v>
      </c>
      <c r="B141" s="43" t="s">
        <v>144</v>
      </c>
      <c r="C141" s="116">
        <v>5</v>
      </c>
      <c r="D141" s="116">
        <v>5.1840000000000002</v>
      </c>
      <c r="E141" s="54">
        <v>227</v>
      </c>
      <c r="F141" s="54">
        <v>197</v>
      </c>
      <c r="G141" s="54">
        <v>185</v>
      </c>
      <c r="H141" s="54">
        <v>1</v>
      </c>
      <c r="I141" s="116">
        <v>5</v>
      </c>
      <c r="J141" s="116">
        <v>5.1840000000000002</v>
      </c>
      <c r="K141" s="54">
        <v>227</v>
      </c>
      <c r="L141" s="54">
        <v>197</v>
      </c>
      <c r="M141" s="54">
        <v>185</v>
      </c>
      <c r="N141" s="54">
        <v>20</v>
      </c>
      <c r="O141" s="54">
        <v>120</v>
      </c>
      <c r="P141" s="54">
        <v>6</v>
      </c>
      <c r="Q141" s="54">
        <v>1200</v>
      </c>
      <c r="R141" s="54">
        <v>800</v>
      </c>
      <c r="S141" s="54">
        <v>1260</v>
      </c>
      <c r="T141" s="117">
        <v>648.08000000000004</v>
      </c>
    </row>
    <row r="142" spans="1:20">
      <c r="A142" s="86">
        <v>67294224</v>
      </c>
      <c r="B142" s="43" t="s">
        <v>153</v>
      </c>
      <c r="C142" s="116">
        <v>4.8</v>
      </c>
      <c r="D142" s="116">
        <v>5</v>
      </c>
      <c r="E142" s="54">
        <v>140</v>
      </c>
      <c r="F142" s="54">
        <v>180</v>
      </c>
      <c r="G142" s="54">
        <v>258</v>
      </c>
      <c r="H142" s="54">
        <v>3</v>
      </c>
      <c r="I142" s="116">
        <v>14.4</v>
      </c>
      <c r="J142" s="116">
        <v>15.6</v>
      </c>
      <c r="K142" s="54">
        <v>440</v>
      </c>
      <c r="L142" s="54">
        <v>190</v>
      </c>
      <c r="M142" s="54">
        <v>270</v>
      </c>
      <c r="N142" s="54">
        <v>10</v>
      </c>
      <c r="O142" s="54">
        <v>50</v>
      </c>
      <c r="P142" s="54">
        <v>5</v>
      </c>
      <c r="Q142" s="54">
        <v>1200</v>
      </c>
      <c r="R142" s="54">
        <v>800</v>
      </c>
      <c r="S142" s="54">
        <v>1500</v>
      </c>
      <c r="T142" s="117">
        <v>805.15</v>
      </c>
    </row>
    <row r="143" spans="1:20">
      <c r="A143" s="86">
        <v>67753866</v>
      </c>
      <c r="B143" s="43" t="s">
        <v>242</v>
      </c>
      <c r="C143" s="116">
        <v>0.95</v>
      </c>
      <c r="D143" s="116">
        <v>1.01</v>
      </c>
      <c r="E143" s="54">
        <v>74</v>
      </c>
      <c r="F143" s="54">
        <v>74</v>
      </c>
      <c r="G143" s="54">
        <v>255</v>
      </c>
      <c r="H143" s="54">
        <v>6</v>
      </c>
      <c r="I143" s="116">
        <v>5.7</v>
      </c>
      <c r="J143" s="116">
        <v>6.2</v>
      </c>
      <c r="K143" s="54">
        <v>226</v>
      </c>
      <c r="L143" s="54">
        <v>153</v>
      </c>
      <c r="M143" s="54">
        <v>270</v>
      </c>
      <c r="N143" s="54">
        <v>25</v>
      </c>
      <c r="O143" s="54">
        <v>125</v>
      </c>
      <c r="P143" s="54">
        <v>5</v>
      </c>
      <c r="Q143" s="54">
        <v>1200</v>
      </c>
      <c r="R143" s="54">
        <v>800</v>
      </c>
      <c r="S143" s="43">
        <v>1500</v>
      </c>
      <c r="T143" s="43">
        <v>800</v>
      </c>
    </row>
    <row r="144" spans="1:20">
      <c r="A144" s="86">
        <v>67565787</v>
      </c>
      <c r="B144" s="43" t="s">
        <v>199</v>
      </c>
      <c r="C144" s="116">
        <v>0.95</v>
      </c>
      <c r="D144" s="116">
        <v>1.01</v>
      </c>
      <c r="E144" s="54">
        <v>73</v>
      </c>
      <c r="F144" s="54">
        <v>73</v>
      </c>
      <c r="G144" s="54">
        <v>257</v>
      </c>
      <c r="H144" s="54">
        <v>6</v>
      </c>
      <c r="I144" s="116">
        <v>5.7</v>
      </c>
      <c r="J144" s="116">
        <v>6.2</v>
      </c>
      <c r="K144" s="54">
        <v>226</v>
      </c>
      <c r="L144" s="54">
        <v>153</v>
      </c>
      <c r="M144" s="54">
        <v>270</v>
      </c>
      <c r="N144" s="54">
        <v>25</v>
      </c>
      <c r="O144" s="54">
        <v>125</v>
      </c>
      <c r="P144" s="54">
        <v>5</v>
      </c>
      <c r="Q144" s="54">
        <v>1200</v>
      </c>
      <c r="R144" s="54">
        <v>800</v>
      </c>
      <c r="S144" s="43">
        <v>1500</v>
      </c>
      <c r="T144" s="43">
        <v>800</v>
      </c>
    </row>
    <row r="145" spans="1:20">
      <c r="A145" s="86">
        <v>67565792</v>
      </c>
      <c r="B145" s="43" t="s">
        <v>200</v>
      </c>
      <c r="C145" s="116">
        <v>0.81599999999999995</v>
      </c>
      <c r="D145" s="116">
        <v>0.88</v>
      </c>
      <c r="E145" s="54">
        <v>73</v>
      </c>
      <c r="F145" s="54">
        <v>73</v>
      </c>
      <c r="G145" s="54">
        <v>257</v>
      </c>
      <c r="H145" s="54">
        <v>6</v>
      </c>
      <c r="I145" s="116">
        <v>4.8959999999999999</v>
      </c>
      <c r="J145" s="116">
        <v>5.4</v>
      </c>
      <c r="K145" s="54">
        <v>226</v>
      </c>
      <c r="L145" s="54">
        <v>153</v>
      </c>
      <c r="M145" s="54">
        <v>270</v>
      </c>
      <c r="N145" s="54">
        <v>25</v>
      </c>
      <c r="O145" s="54">
        <v>125</v>
      </c>
      <c r="P145" s="54">
        <v>5</v>
      </c>
      <c r="Q145" s="54">
        <v>1200</v>
      </c>
      <c r="R145" s="54">
        <v>800</v>
      </c>
      <c r="S145" s="43">
        <v>1500</v>
      </c>
      <c r="T145" s="43">
        <v>700</v>
      </c>
    </row>
    <row r="146" spans="1:20">
      <c r="A146" s="86">
        <v>67565485</v>
      </c>
      <c r="B146" s="43" t="s">
        <v>201</v>
      </c>
      <c r="C146" s="116">
        <v>0.88</v>
      </c>
      <c r="D146" s="116">
        <v>0.94</v>
      </c>
      <c r="E146" s="54">
        <v>73</v>
      </c>
      <c r="F146" s="54">
        <v>73</v>
      </c>
      <c r="G146" s="54">
        <v>257</v>
      </c>
      <c r="H146" s="54">
        <v>6</v>
      </c>
      <c r="I146" s="116">
        <v>5.28</v>
      </c>
      <c r="J146" s="116">
        <v>5.7759999999999998</v>
      </c>
      <c r="K146" s="54">
        <v>226</v>
      </c>
      <c r="L146" s="54">
        <v>153</v>
      </c>
      <c r="M146" s="54">
        <v>270</v>
      </c>
      <c r="N146" s="54">
        <v>25</v>
      </c>
      <c r="O146" s="54">
        <v>125</v>
      </c>
      <c r="P146" s="54">
        <v>5</v>
      </c>
      <c r="Q146" s="54">
        <v>1200</v>
      </c>
      <c r="R146" s="54">
        <v>800</v>
      </c>
      <c r="S146" s="43">
        <v>1500</v>
      </c>
      <c r="T146" s="43">
        <v>747</v>
      </c>
    </row>
    <row r="147" spans="1:20">
      <c r="A147" s="165"/>
      <c r="B147" s="90" t="s">
        <v>53</v>
      </c>
      <c r="C147" s="115"/>
      <c r="D147" s="115"/>
      <c r="E147" s="115"/>
      <c r="F147" s="115"/>
      <c r="G147" s="115"/>
      <c r="H147" s="115"/>
      <c r="I147" s="115"/>
      <c r="J147" s="115"/>
      <c r="K147" s="115"/>
      <c r="L147" s="115"/>
      <c r="M147" s="115"/>
      <c r="N147" s="115"/>
      <c r="O147" s="115"/>
      <c r="P147" s="115"/>
      <c r="Q147" s="115"/>
      <c r="R147" s="115"/>
      <c r="S147" s="115"/>
      <c r="T147" s="115"/>
    </row>
    <row r="148" spans="1:20">
      <c r="A148" s="62">
        <v>68890221</v>
      </c>
      <c r="B148" s="43" t="s">
        <v>100</v>
      </c>
      <c r="C148" s="116">
        <v>0.25</v>
      </c>
      <c r="D148" s="116">
        <v>0.27500000000000002</v>
      </c>
      <c r="E148" s="54">
        <v>52</v>
      </c>
      <c r="F148" s="54">
        <v>52</v>
      </c>
      <c r="G148" s="54">
        <v>146</v>
      </c>
      <c r="H148" s="54">
        <v>6</v>
      </c>
      <c r="I148" s="116">
        <v>1.5</v>
      </c>
      <c r="J148" s="116">
        <v>1.75</v>
      </c>
      <c r="K148" s="54">
        <v>115</v>
      </c>
      <c r="L148" s="54">
        <v>160</v>
      </c>
      <c r="M148" s="54">
        <v>155</v>
      </c>
      <c r="N148" s="54">
        <v>41</v>
      </c>
      <c r="O148" s="54">
        <v>205</v>
      </c>
      <c r="P148" s="54">
        <v>5</v>
      </c>
      <c r="Q148" s="54">
        <v>1200</v>
      </c>
      <c r="R148" s="54">
        <v>800</v>
      </c>
      <c r="S148" s="54">
        <v>975</v>
      </c>
      <c r="T148" s="117">
        <v>390.85</v>
      </c>
    </row>
  </sheetData>
  <autoFilter ref="A2:U148" xr:uid="{00000000-0001-0000-0400-000000000000}"/>
  <pageMargins left="0.31496062992125984" right="0.31496062992125984" top="0.59055118110236227" bottom="0.35433070866141736" header="0.31496062992125984" footer="0.31496062992125984"/>
  <pageSetup paperSize="9" scale="53" orientation="landscape" r:id="rId1"/>
  <headerFooter>
    <oddHeader>&amp;L&amp;8 03/2025. sz. árközlés - 2. sz. melléklet
&amp;C&amp;"Arial,Italic"&amp;11Árközlés Gasztronómiai termékekről&amp;R&amp;8Érvényes: 2025. augusztus 25-től</oddHeader>
  </headerFooter>
  <rowBreaks count="2" manualBreakCount="2">
    <brk id="34" max="16383" man="1"/>
    <brk id="95"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Q4"/>
  <sheetViews>
    <sheetView workbookViewId="0">
      <selection sqref="A1:Q4"/>
    </sheetView>
  </sheetViews>
  <sheetFormatPr defaultRowHeight="12.5"/>
  <cols>
    <col min="1" max="1" width="11.54296875" customWidth="1"/>
    <col min="2" max="2" width="31.1796875" bestFit="1" customWidth="1"/>
    <col min="3" max="3" width="32.54296875" bestFit="1" customWidth="1"/>
    <col min="4" max="4" width="26.453125" bestFit="1" customWidth="1"/>
    <col min="5" max="14" width="11.54296875" customWidth="1"/>
    <col min="15" max="15" width="15.453125" customWidth="1"/>
    <col min="16" max="16" width="14.453125" customWidth="1"/>
    <col min="17" max="17" width="11.453125" customWidth="1"/>
  </cols>
  <sheetData>
    <row r="1" spans="1:17" ht="14">
      <c r="A1" s="176" t="s">
        <v>69</v>
      </c>
      <c r="B1" s="176" t="s">
        <v>0</v>
      </c>
      <c r="C1" s="176" t="s">
        <v>142</v>
      </c>
      <c r="D1" s="176" t="s">
        <v>78</v>
      </c>
      <c r="E1" s="176" t="s">
        <v>1</v>
      </c>
      <c r="F1" s="177" t="s">
        <v>88</v>
      </c>
      <c r="G1" s="177" t="s">
        <v>51</v>
      </c>
      <c r="H1" s="176" t="s">
        <v>40</v>
      </c>
      <c r="I1" s="176" t="s">
        <v>12</v>
      </c>
      <c r="J1" s="176" t="s">
        <v>3</v>
      </c>
      <c r="K1" s="176" t="s">
        <v>4</v>
      </c>
      <c r="L1" s="176" t="s">
        <v>5</v>
      </c>
      <c r="M1" s="178" t="s">
        <v>161</v>
      </c>
      <c r="N1" s="176" t="s">
        <v>7</v>
      </c>
      <c r="O1" s="176" t="s">
        <v>8</v>
      </c>
      <c r="P1" s="176" t="s">
        <v>233</v>
      </c>
      <c r="Q1" s="176" t="s">
        <v>9</v>
      </c>
    </row>
    <row r="2" spans="1:17" ht="14">
      <c r="A2" s="179"/>
      <c r="B2" s="179"/>
      <c r="C2" s="179"/>
      <c r="D2" s="179"/>
      <c r="E2" s="179" t="s">
        <v>10</v>
      </c>
      <c r="F2" s="180"/>
      <c r="G2" s="180"/>
      <c r="H2" s="179"/>
      <c r="I2" s="179"/>
      <c r="J2" s="179" t="s">
        <v>13</v>
      </c>
      <c r="K2" s="179" t="s">
        <v>14</v>
      </c>
      <c r="L2" s="179" t="s">
        <v>15</v>
      </c>
      <c r="M2" s="179" t="s">
        <v>162</v>
      </c>
      <c r="N2" s="179" t="s">
        <v>17</v>
      </c>
      <c r="O2" s="179"/>
      <c r="P2" s="179" t="s">
        <v>8</v>
      </c>
      <c r="Q2" s="179" t="s">
        <v>18</v>
      </c>
    </row>
    <row r="3" spans="1:17" ht="14">
      <c r="A3" s="181">
        <v>67532775</v>
      </c>
      <c r="B3" s="182" t="s">
        <v>147</v>
      </c>
      <c r="C3" s="182" t="s">
        <v>156</v>
      </c>
      <c r="D3" s="183" t="s">
        <v>235</v>
      </c>
      <c r="E3" s="184">
        <v>0.34</v>
      </c>
      <c r="F3" s="185">
        <v>2395</v>
      </c>
      <c r="G3" s="186">
        <v>0</v>
      </c>
      <c r="H3" s="187">
        <v>2395</v>
      </c>
      <c r="I3" s="188">
        <v>3041.65</v>
      </c>
      <c r="J3" s="189">
        <v>0.27</v>
      </c>
      <c r="K3" s="190">
        <v>2</v>
      </c>
      <c r="L3" s="190">
        <v>768</v>
      </c>
      <c r="M3" s="191"/>
      <c r="N3" s="190">
        <v>9</v>
      </c>
      <c r="O3" s="190">
        <v>8711200321377</v>
      </c>
      <c r="P3" s="190">
        <v>8711200321346</v>
      </c>
      <c r="Q3" s="192">
        <v>21039090</v>
      </c>
    </row>
    <row r="4" spans="1:17" ht="14">
      <c r="A4" s="181">
        <v>67527677</v>
      </c>
      <c r="B4" s="182" t="s">
        <v>105</v>
      </c>
      <c r="C4" s="182" t="s">
        <v>141</v>
      </c>
      <c r="D4" s="183" t="s">
        <v>236</v>
      </c>
      <c r="E4" s="184">
        <v>0.34</v>
      </c>
      <c r="F4" s="185">
        <v>2395</v>
      </c>
      <c r="G4" s="186">
        <v>102</v>
      </c>
      <c r="H4" s="187">
        <f t="shared" ref="H4" si="0">+F4+G4</f>
        <v>2497</v>
      </c>
      <c r="I4" s="188">
        <f t="shared" ref="I4" si="1">+H4*(1+J4)</f>
        <v>3171.19</v>
      </c>
      <c r="J4" s="189">
        <v>0.27</v>
      </c>
      <c r="K4" s="190">
        <v>2</v>
      </c>
      <c r="L4" s="190">
        <v>768</v>
      </c>
      <c r="M4" s="191"/>
      <c r="N4" s="190">
        <v>12</v>
      </c>
      <c r="O4" s="190">
        <v>8711200321414</v>
      </c>
      <c r="P4" s="190">
        <v>8711200321322</v>
      </c>
      <c r="Q4" s="192">
        <v>21039090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9900"/>
  </sheetPr>
  <dimension ref="A1:XEW49"/>
  <sheetViews>
    <sheetView showGridLines="0" zoomScale="90" zoomScaleNormal="90" zoomScaleSheetLayoutView="50" zoomScalePageLayoutView="80" workbookViewId="0">
      <selection sqref="A1:A1048576"/>
    </sheetView>
  </sheetViews>
  <sheetFormatPr defaultColWidth="9.453125" defaultRowHeight="15"/>
  <cols>
    <col min="1" max="1" width="11.54296875" style="128" customWidth="1"/>
    <col min="2" max="2" width="46.54296875" style="37" bestFit="1" customWidth="1"/>
    <col min="3" max="3" width="24.453125" style="30" bestFit="1" customWidth="1"/>
    <col min="4" max="4" width="9.453125" style="129" customWidth="1"/>
    <col min="5" max="6" width="10.453125" style="37" customWidth="1"/>
    <col min="7" max="7" width="11.54296875" style="37" customWidth="1"/>
    <col min="8" max="8" width="9.453125" style="37" customWidth="1"/>
    <col min="9" max="9" width="15.54296875" style="37" customWidth="1"/>
    <col min="10" max="10" width="6.453125" style="30" customWidth="1"/>
    <col min="11" max="11" width="8" style="30" customWidth="1"/>
    <col min="12" max="12" width="13" style="37" customWidth="1"/>
    <col min="13" max="13" width="5.453125" style="130" customWidth="1"/>
    <col min="14" max="14" width="21.453125" style="30" customWidth="1"/>
    <col min="15" max="15" width="19.54296875" style="30" customWidth="1"/>
    <col min="16" max="16" width="16.81640625" style="30" customWidth="1"/>
    <col min="17" max="16384" width="9.453125" style="7"/>
  </cols>
  <sheetData>
    <row r="1" spans="1:18">
      <c r="A1" s="23"/>
      <c r="B1" s="118"/>
      <c r="C1" s="5"/>
      <c r="D1" s="119"/>
      <c r="E1" s="7"/>
      <c r="F1" s="7"/>
      <c r="G1" s="7"/>
      <c r="H1" s="7"/>
      <c r="I1" s="7"/>
      <c r="J1" s="5"/>
      <c r="K1" s="5"/>
      <c r="L1" s="7"/>
      <c r="M1" s="120"/>
      <c r="N1" s="5"/>
      <c r="O1" s="5"/>
      <c r="P1" s="5"/>
    </row>
    <row r="2" spans="1:18">
      <c r="A2" s="23"/>
      <c r="B2" s="118"/>
      <c r="C2" s="5"/>
      <c r="D2" s="119"/>
      <c r="E2" s="7"/>
      <c r="F2" s="7"/>
      <c r="G2" s="7"/>
      <c r="H2" s="7"/>
      <c r="I2" s="7"/>
      <c r="J2" s="5"/>
      <c r="K2" s="5"/>
      <c r="L2" s="7"/>
      <c r="M2" s="120"/>
      <c r="N2" s="5"/>
      <c r="O2" s="5"/>
      <c r="P2" s="5"/>
    </row>
    <row r="3" spans="1:18">
      <c r="A3" s="23"/>
      <c r="B3" s="118"/>
      <c r="C3" s="5"/>
      <c r="D3" s="119"/>
      <c r="E3" s="7"/>
      <c r="F3" s="7"/>
      <c r="G3" s="7"/>
      <c r="H3" s="7"/>
      <c r="I3" s="7"/>
      <c r="J3" s="5"/>
      <c r="K3" s="5"/>
      <c r="L3" s="7"/>
      <c r="M3" s="120"/>
      <c r="N3" s="5"/>
      <c r="O3" s="5"/>
      <c r="P3" s="5"/>
    </row>
    <row r="4" spans="1:18">
      <c r="A4" s="23"/>
      <c r="B4" s="118"/>
      <c r="C4" s="5"/>
      <c r="D4" s="119"/>
      <c r="E4" s="7"/>
      <c r="F4" s="7"/>
      <c r="G4" s="7"/>
      <c r="H4" s="7"/>
      <c r="I4" s="7"/>
      <c r="J4" s="5"/>
      <c r="K4" s="5"/>
      <c r="L4" s="7"/>
      <c r="M4" s="120"/>
      <c r="N4" s="5"/>
      <c r="O4" s="5"/>
      <c r="P4" s="5"/>
    </row>
    <row r="5" spans="1:18" s="20" customFormat="1">
      <c r="A5" s="160"/>
      <c r="B5" s="94"/>
      <c r="C5" s="198"/>
      <c r="D5" s="148"/>
      <c r="E5" s="150"/>
      <c r="F5" s="150"/>
      <c r="G5" s="150"/>
      <c r="H5" s="149"/>
      <c r="I5" s="151" t="s">
        <v>27</v>
      </c>
      <c r="J5" s="147"/>
      <c r="K5" s="147"/>
      <c r="L5" s="152"/>
      <c r="M5" s="153"/>
      <c r="N5" s="147"/>
      <c r="O5" s="147"/>
      <c r="P5" s="147"/>
    </row>
    <row r="6" spans="1:18" s="17" customFormat="1">
      <c r="A6" s="161" t="s">
        <v>69</v>
      </c>
      <c r="B6" s="154" t="s">
        <v>0</v>
      </c>
      <c r="C6" s="199" t="s">
        <v>78</v>
      </c>
      <c r="D6" s="154" t="s">
        <v>1</v>
      </c>
      <c r="E6" s="154" t="s">
        <v>2</v>
      </c>
      <c r="F6" s="154"/>
      <c r="G6" s="154"/>
      <c r="H6" s="155"/>
      <c r="I6" s="154" t="s">
        <v>3</v>
      </c>
      <c r="J6" s="154" t="s">
        <v>4</v>
      </c>
      <c r="K6" s="154" t="s">
        <v>5</v>
      </c>
      <c r="L6" s="154" t="s">
        <v>6</v>
      </c>
      <c r="M6" s="156" t="s">
        <v>7</v>
      </c>
      <c r="N6" s="154" t="s">
        <v>75</v>
      </c>
      <c r="O6" s="154" t="s">
        <v>75</v>
      </c>
      <c r="P6" s="154" t="s">
        <v>9</v>
      </c>
    </row>
    <row r="7" spans="1:18" s="17" customFormat="1">
      <c r="A7" s="161"/>
      <c r="B7" s="154"/>
      <c r="C7" s="199"/>
      <c r="D7" s="157" t="s">
        <v>10</v>
      </c>
      <c r="E7" s="155" t="s">
        <v>11</v>
      </c>
      <c r="F7" s="155" t="s">
        <v>51</v>
      </c>
      <c r="G7" s="155" t="s">
        <v>40</v>
      </c>
      <c r="H7" s="155" t="s">
        <v>12</v>
      </c>
      <c r="I7" s="154" t="s">
        <v>13</v>
      </c>
      <c r="J7" s="154" t="s">
        <v>14</v>
      </c>
      <c r="K7" s="154" t="s">
        <v>15</v>
      </c>
      <c r="L7" s="154" t="s">
        <v>16</v>
      </c>
      <c r="M7" s="156" t="s">
        <v>17</v>
      </c>
      <c r="N7" s="154" t="s">
        <v>76</v>
      </c>
      <c r="O7" s="154" t="s">
        <v>77</v>
      </c>
      <c r="P7" s="154" t="s">
        <v>18</v>
      </c>
    </row>
    <row r="8" spans="1:18" s="20" customFormat="1">
      <c r="A8" s="131"/>
      <c r="B8" s="166" t="s">
        <v>281</v>
      </c>
      <c r="C8" s="200"/>
      <c r="D8" s="170"/>
      <c r="E8" s="172"/>
      <c r="F8" s="172"/>
      <c r="G8" s="172"/>
      <c r="H8" s="171"/>
      <c r="I8" s="172"/>
      <c r="J8" s="169"/>
      <c r="K8" s="169"/>
      <c r="L8" s="173"/>
      <c r="M8" s="174"/>
      <c r="N8" s="169"/>
      <c r="O8" s="169"/>
      <c r="P8" s="175"/>
    </row>
    <row r="9" spans="1:18" s="20" customFormat="1">
      <c r="A9" s="80">
        <v>69669781</v>
      </c>
      <c r="B9" s="39" t="s">
        <v>269</v>
      </c>
      <c r="C9" s="82"/>
      <c r="D9" s="95">
        <v>1</v>
      </c>
      <c r="E9" s="121">
        <v>2061</v>
      </c>
      <c r="F9" s="223">
        <v>390</v>
      </c>
      <c r="G9" s="158">
        <f>+E9+F9</f>
        <v>2451</v>
      </c>
      <c r="H9" s="159">
        <f t="shared" ref="H9:H44" si="0">+G9*(1+I9)</f>
        <v>3112.77</v>
      </c>
      <c r="I9" s="127">
        <v>0.27</v>
      </c>
      <c r="J9" s="122">
        <v>10</v>
      </c>
      <c r="K9" s="82">
        <v>480</v>
      </c>
      <c r="L9" s="124" t="s">
        <v>19</v>
      </c>
      <c r="M9" s="125">
        <v>24</v>
      </c>
      <c r="N9" s="122" t="s">
        <v>244</v>
      </c>
      <c r="O9" s="122" t="s">
        <v>245</v>
      </c>
      <c r="P9" s="122">
        <v>21039090</v>
      </c>
    </row>
    <row r="10" spans="1:18" s="20" customFormat="1">
      <c r="A10" s="131"/>
      <c r="B10" s="166" t="s">
        <v>71</v>
      </c>
      <c r="C10" s="200"/>
      <c r="D10" s="170"/>
      <c r="E10" s="172"/>
      <c r="F10" s="172"/>
      <c r="G10" s="172"/>
      <c r="H10" s="171"/>
      <c r="I10" s="172"/>
      <c r="J10" s="169"/>
      <c r="K10" s="169"/>
      <c r="L10" s="173"/>
      <c r="M10" s="174"/>
      <c r="N10" s="169"/>
      <c r="O10" s="169"/>
      <c r="P10" s="175"/>
    </row>
    <row r="11" spans="1:18">
      <c r="A11" s="80">
        <v>69792205</v>
      </c>
      <c r="B11" s="39" t="s">
        <v>214</v>
      </c>
      <c r="C11" s="82"/>
      <c r="D11" s="95">
        <v>0.06</v>
      </c>
      <c r="E11" s="121">
        <v>330</v>
      </c>
      <c r="F11" s="223">
        <v>23.4</v>
      </c>
      <c r="G11" s="158">
        <f t="shared" ref="G11:G26" si="1">+E11+F11</f>
        <v>353.4</v>
      </c>
      <c r="H11" s="159">
        <f t="shared" si="0"/>
        <v>448.81799999999998</v>
      </c>
      <c r="I11" s="127">
        <v>0.27</v>
      </c>
      <c r="J11" s="122">
        <v>24</v>
      </c>
      <c r="K11" s="82">
        <v>9408</v>
      </c>
      <c r="L11" s="124" t="s">
        <v>19</v>
      </c>
      <c r="M11" s="125">
        <v>18</v>
      </c>
      <c r="N11" s="122" t="s">
        <v>164</v>
      </c>
      <c r="O11" s="122" t="s">
        <v>165</v>
      </c>
      <c r="P11" s="122">
        <v>21041000</v>
      </c>
      <c r="Q11" s="20"/>
      <c r="R11" s="20"/>
    </row>
    <row r="12" spans="1:18">
      <c r="A12" s="80">
        <v>68672386</v>
      </c>
      <c r="B12" s="39" t="s">
        <v>215</v>
      </c>
      <c r="C12" s="82"/>
      <c r="D12" s="95">
        <v>0.06</v>
      </c>
      <c r="E12" s="121">
        <v>330</v>
      </c>
      <c r="F12" s="223">
        <v>23.4</v>
      </c>
      <c r="G12" s="158">
        <f t="shared" si="1"/>
        <v>353.4</v>
      </c>
      <c r="H12" s="159">
        <f t="shared" si="0"/>
        <v>448.81799999999998</v>
      </c>
      <c r="I12" s="127">
        <v>0.27</v>
      </c>
      <c r="J12" s="122">
        <v>24</v>
      </c>
      <c r="K12" s="82">
        <v>9408</v>
      </c>
      <c r="L12" s="124" t="s">
        <v>19</v>
      </c>
      <c r="M12" s="125">
        <v>18</v>
      </c>
      <c r="N12" s="122" t="s">
        <v>246</v>
      </c>
      <c r="O12" s="122" t="s">
        <v>247</v>
      </c>
      <c r="P12" s="122">
        <v>21041000</v>
      </c>
      <c r="Q12" s="20"/>
      <c r="R12" s="20"/>
    </row>
    <row r="13" spans="1:18">
      <c r="A13" s="80">
        <v>67649478</v>
      </c>
      <c r="B13" s="39" t="s">
        <v>216</v>
      </c>
      <c r="C13" s="82"/>
      <c r="D13" s="95">
        <v>0.06</v>
      </c>
      <c r="E13" s="121">
        <v>330</v>
      </c>
      <c r="F13" s="223">
        <v>23.4</v>
      </c>
      <c r="G13" s="158">
        <f t="shared" si="1"/>
        <v>353.4</v>
      </c>
      <c r="H13" s="159">
        <f t="shared" si="0"/>
        <v>448.81799999999998</v>
      </c>
      <c r="I13" s="127">
        <v>0.27</v>
      </c>
      <c r="J13" s="122">
        <v>24</v>
      </c>
      <c r="K13" s="82">
        <v>9408</v>
      </c>
      <c r="L13" s="124" t="s">
        <v>19</v>
      </c>
      <c r="M13" s="125">
        <v>18</v>
      </c>
      <c r="N13" s="122" t="s">
        <v>205</v>
      </c>
      <c r="O13" s="122" t="s">
        <v>206</v>
      </c>
      <c r="P13" s="122">
        <v>21041000</v>
      </c>
      <c r="Q13" s="20"/>
      <c r="R13" s="20"/>
    </row>
    <row r="14" spans="1:18">
      <c r="A14" s="80">
        <v>68672469</v>
      </c>
      <c r="B14" s="39" t="s">
        <v>217</v>
      </c>
      <c r="C14" s="82"/>
      <c r="D14" s="95">
        <v>0.06</v>
      </c>
      <c r="E14" s="121">
        <v>358</v>
      </c>
      <c r="F14" s="223">
        <v>23.4</v>
      </c>
      <c r="G14" s="158">
        <f t="shared" si="1"/>
        <v>381.4</v>
      </c>
      <c r="H14" s="159">
        <f t="shared" si="0"/>
        <v>484.37799999999999</v>
      </c>
      <c r="I14" s="127">
        <v>0.27</v>
      </c>
      <c r="J14" s="122">
        <v>24</v>
      </c>
      <c r="K14" s="82">
        <v>9408</v>
      </c>
      <c r="L14" s="124" t="s">
        <v>19</v>
      </c>
      <c r="M14" s="125">
        <v>18</v>
      </c>
      <c r="N14" s="122" t="s">
        <v>248</v>
      </c>
      <c r="O14" s="122" t="s">
        <v>249</v>
      </c>
      <c r="P14" s="122">
        <v>21041000</v>
      </c>
      <c r="Q14" s="20"/>
      <c r="R14" s="20"/>
    </row>
    <row r="15" spans="1:18">
      <c r="A15" s="80">
        <v>67368312</v>
      </c>
      <c r="B15" s="39" t="s">
        <v>218</v>
      </c>
      <c r="C15" s="82"/>
      <c r="D15" s="95">
        <v>0.12</v>
      </c>
      <c r="E15" s="121">
        <v>492</v>
      </c>
      <c r="F15" s="223">
        <v>46.8</v>
      </c>
      <c r="G15" s="158">
        <f t="shared" si="1"/>
        <v>538.79999999999995</v>
      </c>
      <c r="H15" s="159">
        <f t="shared" si="0"/>
        <v>684.27599999999995</v>
      </c>
      <c r="I15" s="127">
        <v>0.27</v>
      </c>
      <c r="J15" s="122">
        <v>24</v>
      </c>
      <c r="K15" s="82">
        <v>4704</v>
      </c>
      <c r="L15" s="124" t="s">
        <v>19</v>
      </c>
      <c r="M15" s="125">
        <v>24</v>
      </c>
      <c r="N15" s="122" t="s">
        <v>250</v>
      </c>
      <c r="O15" s="122" t="s">
        <v>251</v>
      </c>
      <c r="P15" s="122">
        <v>21041000</v>
      </c>
      <c r="Q15" s="20"/>
      <c r="R15" s="20"/>
    </row>
    <row r="16" spans="1:18">
      <c r="A16" s="80">
        <v>69790853</v>
      </c>
      <c r="B16" s="39" t="s">
        <v>219</v>
      </c>
      <c r="C16" s="82"/>
      <c r="D16" s="95">
        <v>0.12</v>
      </c>
      <c r="E16" s="121">
        <v>492</v>
      </c>
      <c r="F16" s="223">
        <v>46.8</v>
      </c>
      <c r="G16" s="158">
        <f t="shared" si="1"/>
        <v>538.79999999999995</v>
      </c>
      <c r="H16" s="159">
        <f t="shared" si="0"/>
        <v>684.27599999999995</v>
      </c>
      <c r="I16" s="127">
        <v>0.27</v>
      </c>
      <c r="J16" s="122">
        <v>24</v>
      </c>
      <c r="K16" s="82">
        <v>4704</v>
      </c>
      <c r="L16" s="124" t="s">
        <v>19</v>
      </c>
      <c r="M16" s="125">
        <v>18</v>
      </c>
      <c r="N16" s="122" t="s">
        <v>464</v>
      </c>
      <c r="O16" s="122" t="s">
        <v>468</v>
      </c>
      <c r="P16" s="122">
        <v>21041000</v>
      </c>
      <c r="Q16" s="20"/>
      <c r="R16" s="20"/>
    </row>
    <row r="17" spans="1:18">
      <c r="A17" s="80">
        <v>69797113</v>
      </c>
      <c r="B17" s="39" t="s">
        <v>220</v>
      </c>
      <c r="C17" s="82"/>
      <c r="D17" s="95">
        <v>0.12</v>
      </c>
      <c r="E17" s="121">
        <v>492</v>
      </c>
      <c r="F17" s="223">
        <v>46.8</v>
      </c>
      <c r="G17" s="158">
        <f t="shared" si="1"/>
        <v>538.79999999999995</v>
      </c>
      <c r="H17" s="159">
        <f t="shared" si="0"/>
        <v>684.27599999999995</v>
      </c>
      <c r="I17" s="127">
        <v>0.27</v>
      </c>
      <c r="J17" s="122">
        <v>24</v>
      </c>
      <c r="K17" s="82">
        <v>4704</v>
      </c>
      <c r="L17" s="124"/>
      <c r="M17" s="125">
        <v>18</v>
      </c>
      <c r="N17" s="122" t="s">
        <v>207</v>
      </c>
      <c r="O17" s="122" t="s">
        <v>166</v>
      </c>
      <c r="P17" s="122">
        <v>21041000</v>
      </c>
      <c r="Q17" s="20"/>
      <c r="R17" s="20"/>
    </row>
    <row r="18" spans="1:18">
      <c r="A18" s="80">
        <v>69792281</v>
      </c>
      <c r="B18" s="39" t="s">
        <v>221</v>
      </c>
      <c r="C18" s="82"/>
      <c r="D18" s="95">
        <v>0.12</v>
      </c>
      <c r="E18" s="121">
        <v>492</v>
      </c>
      <c r="F18" s="223">
        <v>46.8</v>
      </c>
      <c r="G18" s="158">
        <f t="shared" si="1"/>
        <v>538.79999999999995</v>
      </c>
      <c r="H18" s="159">
        <f t="shared" si="0"/>
        <v>684.27599999999995</v>
      </c>
      <c r="I18" s="127">
        <v>0.27</v>
      </c>
      <c r="J18" s="122">
        <v>24</v>
      </c>
      <c r="K18" s="82">
        <v>4704</v>
      </c>
      <c r="L18" s="124" t="s">
        <v>19</v>
      </c>
      <c r="M18" s="125">
        <v>18</v>
      </c>
      <c r="N18" s="122" t="s">
        <v>208</v>
      </c>
      <c r="O18" s="122" t="s">
        <v>209</v>
      </c>
      <c r="P18" s="122">
        <v>21041000</v>
      </c>
      <c r="Q18" s="20"/>
      <c r="R18" s="20"/>
    </row>
    <row r="19" spans="1:18">
      <c r="A19" s="80">
        <v>67651644</v>
      </c>
      <c r="B19" s="39" t="s">
        <v>222</v>
      </c>
      <c r="C19" s="82"/>
      <c r="D19" s="95">
        <v>0.12</v>
      </c>
      <c r="E19" s="121">
        <v>492</v>
      </c>
      <c r="F19" s="223">
        <v>46.8</v>
      </c>
      <c r="G19" s="158">
        <f t="shared" si="1"/>
        <v>538.79999999999995</v>
      </c>
      <c r="H19" s="159">
        <f t="shared" si="0"/>
        <v>684.27599999999995</v>
      </c>
      <c r="I19" s="127">
        <v>0.27</v>
      </c>
      <c r="J19" s="122">
        <v>24</v>
      </c>
      <c r="K19" s="82">
        <v>4704</v>
      </c>
      <c r="L19" s="124" t="s">
        <v>19</v>
      </c>
      <c r="M19" s="125">
        <v>18</v>
      </c>
      <c r="N19" s="122" t="s">
        <v>465</v>
      </c>
      <c r="O19" s="122" t="s">
        <v>469</v>
      </c>
      <c r="P19" s="122">
        <v>21041000</v>
      </c>
      <c r="Q19" s="20"/>
      <c r="R19" s="20"/>
    </row>
    <row r="20" spans="1:18">
      <c r="A20" s="80">
        <v>68888444</v>
      </c>
      <c r="B20" s="39" t="s">
        <v>223</v>
      </c>
      <c r="C20" s="82"/>
      <c r="D20" s="95">
        <v>0.112</v>
      </c>
      <c r="E20" s="121">
        <v>485</v>
      </c>
      <c r="F20" s="223">
        <v>43.68</v>
      </c>
      <c r="G20" s="158">
        <f t="shared" si="1"/>
        <v>528.67999999999995</v>
      </c>
      <c r="H20" s="159">
        <f t="shared" si="0"/>
        <v>671.42359999999996</v>
      </c>
      <c r="I20" s="127">
        <v>0.27</v>
      </c>
      <c r="J20" s="122">
        <v>8</v>
      </c>
      <c r="K20" s="82">
        <v>2560</v>
      </c>
      <c r="L20" s="124" t="s">
        <v>19</v>
      </c>
      <c r="M20" s="125">
        <v>12</v>
      </c>
      <c r="N20" s="122" t="s">
        <v>252</v>
      </c>
      <c r="O20" s="122" t="s">
        <v>253</v>
      </c>
      <c r="P20" s="122">
        <v>21041000</v>
      </c>
      <c r="Q20" s="20"/>
      <c r="R20" s="20"/>
    </row>
    <row r="21" spans="1:18">
      <c r="A21" s="80">
        <v>68267144</v>
      </c>
      <c r="B21" s="39" t="s">
        <v>224</v>
      </c>
      <c r="C21" s="82"/>
      <c r="D21" s="95">
        <v>0.112</v>
      </c>
      <c r="E21" s="121">
        <v>485</v>
      </c>
      <c r="F21" s="223">
        <v>43.68</v>
      </c>
      <c r="G21" s="158">
        <f t="shared" si="1"/>
        <v>528.67999999999995</v>
      </c>
      <c r="H21" s="159">
        <f t="shared" si="0"/>
        <v>671.42359999999996</v>
      </c>
      <c r="I21" s="127">
        <v>0.27</v>
      </c>
      <c r="J21" s="122">
        <v>8</v>
      </c>
      <c r="K21" s="82">
        <v>2560</v>
      </c>
      <c r="L21" s="124"/>
      <c r="M21" s="125">
        <v>15</v>
      </c>
      <c r="N21" s="122" t="s">
        <v>254</v>
      </c>
      <c r="O21" s="122" t="s">
        <v>255</v>
      </c>
      <c r="P21" s="122">
        <v>21041000</v>
      </c>
      <c r="Q21" s="20"/>
      <c r="R21" s="20"/>
    </row>
    <row r="22" spans="1:18">
      <c r="A22" s="80">
        <v>68888440</v>
      </c>
      <c r="B22" s="39" t="s">
        <v>225</v>
      </c>
      <c r="C22" s="82"/>
      <c r="D22" s="95">
        <v>0.112</v>
      </c>
      <c r="E22" s="121">
        <v>485</v>
      </c>
      <c r="F22" s="223">
        <v>43.68</v>
      </c>
      <c r="G22" s="158">
        <f t="shared" si="1"/>
        <v>528.67999999999995</v>
      </c>
      <c r="H22" s="159">
        <f t="shared" si="0"/>
        <v>671.42359999999996</v>
      </c>
      <c r="I22" s="127">
        <v>0.27</v>
      </c>
      <c r="J22" s="122">
        <v>8</v>
      </c>
      <c r="K22" s="82">
        <v>2560</v>
      </c>
      <c r="L22" s="124" t="s">
        <v>19</v>
      </c>
      <c r="M22" s="125">
        <v>15</v>
      </c>
      <c r="N22" s="122" t="s">
        <v>256</v>
      </c>
      <c r="O22" s="122" t="s">
        <v>257</v>
      </c>
      <c r="P22" s="122">
        <v>21041000</v>
      </c>
      <c r="Q22" s="20"/>
      <c r="R22" s="20"/>
    </row>
    <row r="23" spans="1:18">
      <c r="A23" s="80">
        <v>69796559</v>
      </c>
      <c r="B23" s="39" t="s">
        <v>226</v>
      </c>
      <c r="C23" s="82"/>
      <c r="D23" s="95">
        <v>0.12</v>
      </c>
      <c r="E23" s="121">
        <v>492</v>
      </c>
      <c r="F23" s="223">
        <v>46.8</v>
      </c>
      <c r="G23" s="158">
        <f t="shared" si="1"/>
        <v>538.79999999999995</v>
      </c>
      <c r="H23" s="159">
        <f t="shared" si="0"/>
        <v>684.27599999999995</v>
      </c>
      <c r="I23" s="127">
        <v>0.27</v>
      </c>
      <c r="J23" s="122">
        <v>24</v>
      </c>
      <c r="K23" s="82">
        <v>4704</v>
      </c>
      <c r="L23" s="124"/>
      <c r="M23" s="125">
        <v>18</v>
      </c>
      <c r="N23" s="122" t="s">
        <v>258</v>
      </c>
      <c r="O23" s="122" t="s">
        <v>259</v>
      </c>
      <c r="P23" s="122">
        <v>21041000</v>
      </c>
      <c r="Q23" s="20"/>
      <c r="R23" s="20"/>
    </row>
    <row r="24" spans="1:18">
      <c r="A24" s="80">
        <v>68672505</v>
      </c>
      <c r="B24" s="39" t="s">
        <v>227</v>
      </c>
      <c r="C24" s="82"/>
      <c r="D24" s="95">
        <v>0.12</v>
      </c>
      <c r="E24" s="121">
        <v>492</v>
      </c>
      <c r="F24" s="223">
        <v>46.8</v>
      </c>
      <c r="G24" s="158">
        <f t="shared" si="1"/>
        <v>538.79999999999995</v>
      </c>
      <c r="H24" s="159">
        <f t="shared" si="0"/>
        <v>684.27599999999995</v>
      </c>
      <c r="I24" s="127">
        <v>0.27</v>
      </c>
      <c r="J24" s="122">
        <v>24</v>
      </c>
      <c r="K24" s="82">
        <v>4704</v>
      </c>
      <c r="L24" s="124" t="s">
        <v>19</v>
      </c>
      <c r="M24" s="125">
        <v>18</v>
      </c>
      <c r="N24" s="122" t="s">
        <v>260</v>
      </c>
      <c r="O24" s="122" t="s">
        <v>261</v>
      </c>
      <c r="P24" s="122">
        <v>21041000</v>
      </c>
      <c r="Q24" s="20"/>
      <c r="R24" s="20"/>
    </row>
    <row r="25" spans="1:18">
      <c r="A25" s="80">
        <v>68672395</v>
      </c>
      <c r="B25" s="39" t="s">
        <v>228</v>
      </c>
      <c r="C25" s="82"/>
      <c r="D25" s="95">
        <v>0.12</v>
      </c>
      <c r="E25" s="121">
        <v>537</v>
      </c>
      <c r="F25" s="223">
        <v>46.8</v>
      </c>
      <c r="G25" s="158">
        <f t="shared" si="1"/>
        <v>583.79999999999995</v>
      </c>
      <c r="H25" s="159">
        <f t="shared" si="0"/>
        <v>741.42599999999993</v>
      </c>
      <c r="I25" s="127">
        <v>0.27</v>
      </c>
      <c r="J25" s="122">
        <v>24</v>
      </c>
      <c r="K25" s="82">
        <v>4704</v>
      </c>
      <c r="L25" s="124" t="s">
        <v>19</v>
      </c>
      <c r="M25" s="125">
        <v>18</v>
      </c>
      <c r="N25" s="122" t="s">
        <v>262</v>
      </c>
      <c r="O25" s="122" t="s">
        <v>263</v>
      </c>
      <c r="P25" s="122">
        <v>21041000</v>
      </c>
      <c r="Q25" s="20"/>
      <c r="R25" s="20"/>
    </row>
    <row r="26" spans="1:18">
      <c r="A26" s="80">
        <v>69795481</v>
      </c>
      <c r="B26" s="39" t="s">
        <v>229</v>
      </c>
      <c r="C26" s="82"/>
      <c r="D26" s="95">
        <v>0.18</v>
      </c>
      <c r="E26" s="121">
        <v>628</v>
      </c>
      <c r="F26" s="223">
        <v>70.2</v>
      </c>
      <c r="G26" s="158">
        <f t="shared" si="1"/>
        <v>698.2</v>
      </c>
      <c r="H26" s="159">
        <f t="shared" si="0"/>
        <v>886.71400000000006</v>
      </c>
      <c r="I26" s="127">
        <v>0.27</v>
      </c>
      <c r="J26" s="122">
        <v>12</v>
      </c>
      <c r="K26" s="82">
        <v>3360</v>
      </c>
      <c r="L26" s="124"/>
      <c r="M26" s="125">
        <v>18</v>
      </c>
      <c r="N26" s="122" t="s">
        <v>167</v>
      </c>
      <c r="O26" s="122" t="s">
        <v>168</v>
      </c>
      <c r="P26" s="122">
        <v>21041000</v>
      </c>
      <c r="Q26" s="20"/>
      <c r="R26" s="20"/>
    </row>
    <row r="27" spans="1:18" s="20" customFormat="1">
      <c r="A27" s="131"/>
      <c r="B27" s="166" t="s">
        <v>72</v>
      </c>
      <c r="C27" s="200"/>
      <c r="D27" s="172"/>
      <c r="E27" s="172"/>
      <c r="F27" s="172"/>
      <c r="G27" s="172"/>
      <c r="H27" s="171"/>
      <c r="I27" s="172"/>
      <c r="J27" s="169"/>
      <c r="K27" s="169"/>
      <c r="L27" s="173"/>
      <c r="M27" s="174"/>
      <c r="N27" s="169"/>
      <c r="O27" s="169"/>
      <c r="P27" s="175"/>
    </row>
    <row r="28" spans="1:18">
      <c r="A28" s="80">
        <v>64299168</v>
      </c>
      <c r="B28" s="39" t="s">
        <v>655</v>
      </c>
      <c r="C28" s="126"/>
      <c r="D28" s="95">
        <v>0.5</v>
      </c>
      <c r="E28" s="121">
        <v>930</v>
      </c>
      <c r="F28" s="223">
        <v>0</v>
      </c>
      <c r="G28" s="158">
        <f>+E28+F28</f>
        <v>930</v>
      </c>
      <c r="H28" s="159">
        <f t="shared" ref="H28" si="2">+G28*(1+I28)</f>
        <v>1181.0999999999999</v>
      </c>
      <c r="I28" s="127">
        <v>0.27</v>
      </c>
      <c r="J28" s="122">
        <v>12</v>
      </c>
      <c r="K28" s="82">
        <v>864</v>
      </c>
      <c r="L28" s="123"/>
      <c r="M28" s="125">
        <v>18</v>
      </c>
      <c r="N28" s="122" t="s">
        <v>656</v>
      </c>
      <c r="O28" s="122" t="s">
        <v>657</v>
      </c>
      <c r="P28" s="122">
        <v>21033090</v>
      </c>
      <c r="Q28" s="20"/>
      <c r="R28" s="20"/>
    </row>
    <row r="29" spans="1:18" s="20" customFormat="1">
      <c r="A29" s="131"/>
      <c r="B29" s="166" t="s">
        <v>73</v>
      </c>
      <c r="C29" s="200"/>
      <c r="D29" s="170"/>
      <c r="E29" s="172"/>
      <c r="F29" s="172"/>
      <c r="G29" s="172"/>
      <c r="H29" s="171"/>
      <c r="I29" s="172"/>
      <c r="J29" s="169"/>
      <c r="K29" s="169"/>
      <c r="L29" s="173"/>
      <c r="M29" s="174"/>
      <c r="N29" s="169"/>
      <c r="O29" s="169"/>
      <c r="P29" s="175"/>
    </row>
    <row r="30" spans="1:18">
      <c r="A30" s="80">
        <v>67604794</v>
      </c>
      <c r="B30" s="39" t="s">
        <v>237</v>
      </c>
      <c r="C30" s="126"/>
      <c r="D30" s="95">
        <v>0.84</v>
      </c>
      <c r="E30" s="121">
        <v>1229</v>
      </c>
      <c r="F30" s="223">
        <v>0</v>
      </c>
      <c r="G30" s="158">
        <f>+E30+F30</f>
        <v>1229</v>
      </c>
      <c r="H30" s="159">
        <f t="shared" si="0"/>
        <v>1560.83</v>
      </c>
      <c r="I30" s="127">
        <v>0.27</v>
      </c>
      <c r="J30" s="122">
        <v>6</v>
      </c>
      <c r="K30" s="82">
        <v>864</v>
      </c>
      <c r="L30" s="123" t="s">
        <v>19</v>
      </c>
      <c r="M30" s="125">
        <v>12</v>
      </c>
      <c r="N30" s="122" t="s">
        <v>466</v>
      </c>
      <c r="O30" s="122" t="s">
        <v>470</v>
      </c>
      <c r="P30" s="122">
        <v>21032000</v>
      </c>
      <c r="Q30" s="20"/>
      <c r="R30" s="20"/>
    </row>
    <row r="31" spans="1:18" s="20" customFormat="1">
      <c r="A31" s="131"/>
      <c r="B31" s="166" t="s">
        <v>74</v>
      </c>
      <c r="C31" s="200"/>
      <c r="D31" s="170"/>
      <c r="E31" s="172"/>
      <c r="F31" s="172"/>
      <c r="G31" s="172"/>
      <c r="H31" s="171"/>
      <c r="I31" s="172"/>
      <c r="J31" s="169"/>
      <c r="K31" s="169"/>
      <c r="L31" s="173"/>
      <c r="M31" s="174"/>
      <c r="N31" s="169"/>
      <c r="O31" s="169"/>
      <c r="P31" s="175"/>
    </row>
    <row r="32" spans="1:18">
      <c r="A32" s="80">
        <v>67969823</v>
      </c>
      <c r="B32" s="39" t="s">
        <v>277</v>
      </c>
      <c r="C32" s="82"/>
      <c r="D32" s="95">
        <v>0.71499999999999997</v>
      </c>
      <c r="E32" s="121">
        <v>1356</v>
      </c>
      <c r="F32" s="223">
        <v>0</v>
      </c>
      <c r="G32" s="158">
        <f t="shared" ref="G32" si="3">+E32+F32</f>
        <v>1356</v>
      </c>
      <c r="H32" s="159">
        <f t="shared" si="0"/>
        <v>1722.1200000000001</v>
      </c>
      <c r="I32" s="127">
        <v>0.27</v>
      </c>
      <c r="J32" s="122">
        <v>6</v>
      </c>
      <c r="K32" s="82">
        <v>864</v>
      </c>
      <c r="L32" s="123" t="s">
        <v>19</v>
      </c>
      <c r="M32" s="125">
        <v>9</v>
      </c>
      <c r="N32" s="122" t="s">
        <v>273</v>
      </c>
      <c r="O32" s="122" t="s">
        <v>272</v>
      </c>
      <c r="P32" s="122">
        <v>21039090</v>
      </c>
      <c r="Q32" s="20"/>
      <c r="R32" s="20"/>
    </row>
    <row r="33" spans="1:16377" s="20" customFormat="1">
      <c r="A33" s="131"/>
      <c r="B33" s="166" t="s">
        <v>276</v>
      </c>
      <c r="C33" s="200"/>
      <c r="D33" s="170"/>
      <c r="E33" s="172"/>
      <c r="F33" s="172"/>
      <c r="G33" s="172"/>
      <c r="H33" s="171"/>
      <c r="I33" s="172"/>
      <c r="J33" s="169"/>
      <c r="K33" s="169"/>
      <c r="L33" s="173"/>
      <c r="M33" s="174"/>
      <c r="N33" s="169"/>
      <c r="O33" s="169"/>
      <c r="P33" s="175"/>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c r="IX33" s="7"/>
      <c r="IY33" s="7"/>
      <c r="IZ33" s="7"/>
      <c r="JA33" s="7"/>
      <c r="JB33" s="7"/>
      <c r="JC33" s="7"/>
      <c r="JD33" s="7"/>
      <c r="JE33" s="7"/>
      <c r="JF33" s="7"/>
      <c r="JG33" s="7"/>
      <c r="JH33" s="7"/>
      <c r="JI33" s="7"/>
      <c r="JJ33" s="7"/>
      <c r="JK33" s="7"/>
      <c r="JL33" s="7"/>
      <c r="JM33" s="7"/>
      <c r="JN33" s="7"/>
      <c r="JO33" s="7"/>
      <c r="JP33" s="7"/>
      <c r="JQ33" s="7"/>
      <c r="JR33" s="7"/>
      <c r="JS33" s="7"/>
      <c r="JT33" s="7"/>
      <c r="JU33" s="7"/>
      <c r="JV33" s="7"/>
      <c r="JW33" s="7"/>
      <c r="JX33" s="7"/>
      <c r="JY33" s="7"/>
      <c r="JZ33" s="7"/>
      <c r="KA33" s="7"/>
      <c r="KB33" s="7"/>
      <c r="KC33" s="7"/>
      <c r="KD33" s="7"/>
      <c r="KE33" s="7"/>
      <c r="KF33" s="7"/>
      <c r="KG33" s="7"/>
      <c r="KH33" s="7"/>
      <c r="KI33" s="7"/>
      <c r="KJ33" s="7"/>
      <c r="KK33" s="7"/>
      <c r="KL33" s="7"/>
      <c r="KM33" s="7"/>
      <c r="KN33" s="7"/>
      <c r="KO33" s="7"/>
      <c r="KP33" s="7"/>
      <c r="KQ33" s="7"/>
      <c r="KR33" s="7"/>
      <c r="KS33" s="7"/>
      <c r="KT33" s="7"/>
      <c r="KU33" s="7"/>
      <c r="KV33" s="7"/>
      <c r="KW33" s="7"/>
      <c r="KX33" s="7"/>
      <c r="KY33" s="7"/>
      <c r="KZ33" s="7"/>
      <c r="LA33" s="7"/>
      <c r="LB33" s="7"/>
      <c r="LC33" s="7"/>
      <c r="LD33" s="7"/>
      <c r="LE33" s="7"/>
      <c r="LF33" s="7"/>
      <c r="LG33" s="7"/>
      <c r="LH33" s="7"/>
      <c r="LI33" s="7"/>
      <c r="LJ33" s="7"/>
      <c r="LK33" s="7"/>
      <c r="LL33" s="7"/>
      <c r="LM33" s="7"/>
      <c r="LN33" s="7"/>
      <c r="LO33" s="7"/>
      <c r="LP33" s="7"/>
      <c r="LQ33" s="7"/>
      <c r="LR33" s="7"/>
      <c r="LS33" s="7"/>
      <c r="LT33" s="7"/>
      <c r="LU33" s="7"/>
      <c r="LV33" s="7"/>
      <c r="LW33" s="7"/>
      <c r="LX33" s="7"/>
      <c r="LY33" s="7"/>
      <c r="LZ33" s="7"/>
      <c r="MA33" s="7"/>
      <c r="MB33" s="7"/>
      <c r="MC33" s="7"/>
      <c r="MD33" s="7"/>
      <c r="ME33" s="7"/>
      <c r="MF33" s="7"/>
      <c r="MG33" s="7"/>
      <c r="MH33" s="7"/>
      <c r="MI33" s="7"/>
      <c r="MJ33" s="7"/>
      <c r="MK33" s="7"/>
      <c r="ML33" s="7"/>
      <c r="MM33" s="7"/>
      <c r="MN33" s="7"/>
      <c r="MO33" s="7"/>
      <c r="MP33" s="7"/>
      <c r="MQ33" s="7"/>
      <c r="MR33" s="7"/>
      <c r="MS33" s="7"/>
      <c r="MT33" s="7"/>
      <c r="MU33" s="7"/>
      <c r="MV33" s="7"/>
      <c r="MW33" s="7"/>
      <c r="MX33" s="7"/>
      <c r="MY33" s="7"/>
      <c r="MZ33" s="7"/>
      <c r="NA33" s="7"/>
      <c r="NB33" s="7"/>
      <c r="NC33" s="7"/>
      <c r="ND33" s="7"/>
      <c r="NE33" s="7"/>
      <c r="NF33" s="7"/>
      <c r="NG33" s="7"/>
      <c r="NH33" s="7"/>
      <c r="NI33" s="7"/>
      <c r="NJ33" s="7"/>
      <c r="NK33" s="7"/>
      <c r="NL33" s="7"/>
      <c r="NM33" s="7"/>
      <c r="NN33" s="7"/>
      <c r="NO33" s="7"/>
      <c r="NP33" s="7"/>
      <c r="NQ33" s="7"/>
      <c r="NR33" s="7"/>
      <c r="NS33" s="7"/>
      <c r="NT33" s="7"/>
      <c r="NU33" s="7"/>
      <c r="NV33" s="7"/>
      <c r="NW33" s="7"/>
      <c r="NX33" s="7"/>
      <c r="NY33" s="7"/>
      <c r="NZ33" s="7"/>
      <c r="OA33" s="7"/>
      <c r="OB33" s="7"/>
      <c r="OC33" s="7"/>
      <c r="OD33" s="7"/>
      <c r="OE33" s="7"/>
      <c r="OF33" s="7"/>
      <c r="OG33" s="7"/>
      <c r="OH33" s="7"/>
      <c r="OI33" s="7"/>
      <c r="OJ33" s="7"/>
      <c r="OK33" s="7"/>
      <c r="OL33" s="7"/>
      <c r="OM33" s="7"/>
      <c r="ON33" s="7"/>
      <c r="OO33" s="7"/>
      <c r="OP33" s="7"/>
      <c r="OQ33" s="7"/>
      <c r="OR33" s="7"/>
      <c r="OS33" s="7"/>
      <c r="OT33" s="7"/>
      <c r="OU33" s="7"/>
      <c r="OV33" s="7"/>
      <c r="OW33" s="7"/>
      <c r="OX33" s="7"/>
      <c r="OY33" s="7"/>
      <c r="OZ33" s="7"/>
      <c r="PA33" s="7"/>
      <c r="PB33" s="7"/>
      <c r="PC33" s="7"/>
      <c r="PD33" s="7"/>
      <c r="PE33" s="7"/>
      <c r="PF33" s="7"/>
      <c r="PG33" s="7"/>
      <c r="PH33" s="7"/>
      <c r="PI33" s="7"/>
      <c r="PJ33" s="7"/>
      <c r="PK33" s="7"/>
      <c r="PL33" s="7"/>
      <c r="PM33" s="7"/>
      <c r="PN33" s="7"/>
      <c r="PO33" s="7"/>
      <c r="PP33" s="7"/>
      <c r="PQ33" s="7"/>
      <c r="PR33" s="7"/>
      <c r="PS33" s="7"/>
      <c r="PT33" s="7"/>
      <c r="PU33" s="7"/>
      <c r="PV33" s="7"/>
      <c r="PW33" s="7"/>
      <c r="PX33" s="7"/>
      <c r="PY33" s="7"/>
      <c r="PZ33" s="7"/>
      <c r="QA33" s="7"/>
      <c r="QB33" s="7"/>
      <c r="QC33" s="7"/>
      <c r="QD33" s="7"/>
      <c r="QE33" s="7"/>
      <c r="QF33" s="7"/>
      <c r="QG33" s="7"/>
      <c r="QH33" s="7"/>
      <c r="QI33" s="7"/>
      <c r="QJ33" s="7"/>
      <c r="QK33" s="7"/>
      <c r="QL33" s="7"/>
      <c r="QM33" s="7"/>
      <c r="QN33" s="7"/>
      <c r="QO33" s="7"/>
      <c r="QP33" s="7"/>
      <c r="QQ33" s="7"/>
      <c r="QR33" s="7"/>
      <c r="QS33" s="7"/>
      <c r="QT33" s="7"/>
      <c r="QU33" s="7"/>
      <c r="QV33" s="7"/>
      <c r="QW33" s="7"/>
      <c r="QX33" s="7"/>
      <c r="QY33" s="7"/>
      <c r="QZ33" s="7"/>
      <c r="RA33" s="7"/>
      <c r="RB33" s="7"/>
      <c r="RC33" s="7"/>
      <c r="RD33" s="7"/>
      <c r="RE33" s="7"/>
      <c r="RF33" s="7"/>
      <c r="RG33" s="7"/>
      <c r="RH33" s="7"/>
      <c r="RI33" s="7"/>
      <c r="RJ33" s="7"/>
      <c r="RK33" s="7"/>
      <c r="RL33" s="7"/>
      <c r="RM33" s="7"/>
      <c r="RN33" s="7"/>
      <c r="RO33" s="7"/>
      <c r="RP33" s="7"/>
      <c r="RQ33" s="7"/>
      <c r="RR33" s="7"/>
      <c r="RS33" s="7"/>
      <c r="RT33" s="7"/>
      <c r="RU33" s="7"/>
      <c r="RV33" s="7"/>
      <c r="RW33" s="7"/>
      <c r="RX33" s="7"/>
      <c r="RY33" s="7"/>
      <c r="RZ33" s="7"/>
      <c r="SA33" s="7"/>
      <c r="SB33" s="7"/>
      <c r="SC33" s="7"/>
      <c r="SD33" s="7"/>
      <c r="SE33" s="7"/>
      <c r="SF33" s="7"/>
      <c r="SG33" s="7"/>
      <c r="SH33" s="7"/>
      <c r="SI33" s="7"/>
      <c r="SJ33" s="7"/>
      <c r="SK33" s="7"/>
      <c r="SL33" s="7"/>
      <c r="SM33" s="7"/>
      <c r="SN33" s="7"/>
      <c r="SO33" s="7"/>
      <c r="SP33" s="7"/>
      <c r="SQ33" s="7"/>
      <c r="SR33" s="7"/>
      <c r="SS33" s="7"/>
      <c r="ST33" s="7"/>
      <c r="SU33" s="7"/>
      <c r="SV33" s="7"/>
      <c r="SW33" s="7"/>
      <c r="SX33" s="7"/>
      <c r="SY33" s="7"/>
      <c r="SZ33" s="7"/>
      <c r="TA33" s="7"/>
      <c r="TB33" s="7"/>
      <c r="TC33" s="7"/>
      <c r="TD33" s="7"/>
      <c r="TE33" s="7"/>
      <c r="TF33" s="7"/>
      <c r="TG33" s="7"/>
      <c r="TH33" s="7"/>
      <c r="TI33" s="7"/>
      <c r="TJ33" s="7"/>
      <c r="TK33" s="7"/>
      <c r="TL33" s="7"/>
      <c r="TM33" s="7"/>
      <c r="TN33" s="7"/>
      <c r="TO33" s="7"/>
      <c r="TP33" s="7"/>
      <c r="TQ33" s="7"/>
      <c r="TR33" s="7"/>
      <c r="TS33" s="7"/>
      <c r="TT33" s="7"/>
      <c r="TU33" s="7"/>
      <c r="TV33" s="7"/>
      <c r="TW33" s="7"/>
      <c r="TX33" s="7"/>
      <c r="TY33" s="7"/>
      <c r="TZ33" s="7"/>
      <c r="UA33" s="7"/>
      <c r="UB33" s="7"/>
      <c r="UC33" s="7"/>
      <c r="UD33" s="7"/>
      <c r="UE33" s="7"/>
      <c r="UF33" s="7"/>
      <c r="UG33" s="7"/>
      <c r="UH33" s="7"/>
      <c r="UI33" s="7"/>
      <c r="UJ33" s="7"/>
      <c r="UK33" s="7"/>
      <c r="UL33" s="7"/>
      <c r="UM33" s="7"/>
      <c r="UN33" s="7"/>
      <c r="UO33" s="7"/>
      <c r="UP33" s="7"/>
      <c r="UQ33" s="7"/>
      <c r="UR33" s="7"/>
      <c r="US33" s="7"/>
      <c r="UT33" s="7"/>
      <c r="UU33" s="7"/>
      <c r="UV33" s="7"/>
      <c r="UW33" s="7"/>
      <c r="UX33" s="7"/>
      <c r="UY33" s="7"/>
      <c r="UZ33" s="7"/>
      <c r="VA33" s="7"/>
      <c r="VB33" s="7"/>
      <c r="VC33" s="7"/>
      <c r="VD33" s="7"/>
      <c r="VE33" s="7"/>
      <c r="VF33" s="7"/>
      <c r="VG33" s="7"/>
      <c r="VH33" s="7"/>
      <c r="VI33" s="7"/>
      <c r="VJ33" s="7"/>
      <c r="VK33" s="7"/>
      <c r="VL33" s="7"/>
      <c r="VM33" s="7"/>
      <c r="VN33" s="7"/>
      <c r="VO33" s="7"/>
      <c r="VP33" s="7"/>
      <c r="VQ33" s="7"/>
      <c r="VR33" s="7"/>
      <c r="VS33" s="7"/>
      <c r="VT33" s="7"/>
      <c r="VU33" s="7"/>
      <c r="VV33" s="7"/>
      <c r="VW33" s="7"/>
      <c r="VX33" s="7"/>
      <c r="VY33" s="7"/>
      <c r="VZ33" s="7"/>
      <c r="WA33" s="7"/>
      <c r="WB33" s="7"/>
      <c r="WC33" s="7"/>
      <c r="WD33" s="7"/>
      <c r="WE33" s="7"/>
      <c r="WF33" s="7"/>
      <c r="WG33" s="7"/>
      <c r="WH33" s="7"/>
      <c r="WI33" s="7"/>
      <c r="WJ33" s="7"/>
      <c r="WK33" s="7"/>
      <c r="WL33" s="7"/>
      <c r="WM33" s="7"/>
      <c r="WN33" s="7"/>
      <c r="WO33" s="7"/>
      <c r="WP33" s="7"/>
      <c r="WQ33" s="7"/>
      <c r="WR33" s="7"/>
      <c r="WS33" s="7"/>
      <c r="WT33" s="7"/>
      <c r="WU33" s="7"/>
      <c r="WV33" s="7"/>
      <c r="WW33" s="7"/>
      <c r="WX33" s="7"/>
      <c r="WY33" s="7"/>
      <c r="WZ33" s="7"/>
      <c r="XA33" s="7"/>
      <c r="XB33" s="7"/>
      <c r="XC33" s="7"/>
      <c r="XD33" s="7"/>
      <c r="XE33" s="7"/>
      <c r="XF33" s="7"/>
      <c r="XG33" s="7"/>
      <c r="XH33" s="7"/>
      <c r="XI33" s="7"/>
      <c r="XJ33" s="7"/>
      <c r="XK33" s="7"/>
      <c r="XL33" s="7"/>
      <c r="XM33" s="7"/>
      <c r="XN33" s="7"/>
      <c r="XO33" s="7"/>
      <c r="XP33" s="7"/>
      <c r="XQ33" s="7"/>
      <c r="XR33" s="7"/>
      <c r="XS33" s="7"/>
      <c r="XT33" s="7"/>
      <c r="XU33" s="7"/>
      <c r="XV33" s="7"/>
      <c r="XW33" s="7"/>
      <c r="XX33" s="7"/>
      <c r="XY33" s="7"/>
      <c r="XZ33" s="7"/>
      <c r="YA33" s="7"/>
      <c r="YB33" s="7"/>
      <c r="YC33" s="7"/>
      <c r="YD33" s="7"/>
      <c r="YE33" s="7"/>
      <c r="YF33" s="7"/>
      <c r="YG33" s="7"/>
      <c r="YH33" s="7"/>
      <c r="YI33" s="7"/>
      <c r="YJ33" s="7"/>
      <c r="YK33" s="7"/>
      <c r="YL33" s="7"/>
      <c r="YM33" s="7"/>
      <c r="YN33" s="7"/>
      <c r="YO33" s="7"/>
      <c r="YP33" s="7"/>
      <c r="YQ33" s="7"/>
      <c r="YR33" s="7"/>
      <c r="YS33" s="7"/>
      <c r="YT33" s="7"/>
      <c r="YU33" s="7"/>
      <c r="YV33" s="7"/>
      <c r="YW33" s="7"/>
      <c r="YX33" s="7"/>
      <c r="YY33" s="7"/>
      <c r="YZ33" s="7"/>
      <c r="ZA33" s="7"/>
      <c r="ZB33" s="7"/>
      <c r="ZC33" s="7"/>
      <c r="ZD33" s="7"/>
      <c r="ZE33" s="7"/>
      <c r="ZF33" s="7"/>
      <c r="ZG33" s="7"/>
      <c r="ZH33" s="7"/>
      <c r="ZI33" s="7"/>
      <c r="ZJ33" s="7"/>
      <c r="ZK33" s="7"/>
      <c r="ZL33" s="7"/>
      <c r="ZM33" s="7"/>
      <c r="ZN33" s="7"/>
      <c r="ZO33" s="7"/>
      <c r="ZP33" s="7"/>
      <c r="ZQ33" s="7"/>
      <c r="ZR33" s="7"/>
      <c r="ZS33" s="7"/>
      <c r="ZT33" s="7"/>
      <c r="ZU33" s="7"/>
      <c r="ZV33" s="7"/>
      <c r="ZW33" s="7"/>
      <c r="ZX33" s="7"/>
      <c r="ZY33" s="7"/>
      <c r="ZZ33" s="7"/>
      <c r="AAA33" s="7"/>
      <c r="AAB33" s="7"/>
      <c r="AAC33" s="7"/>
      <c r="AAD33" s="7"/>
      <c r="AAE33" s="7"/>
      <c r="AAF33" s="7"/>
      <c r="AAG33" s="7"/>
      <c r="AAH33" s="7"/>
      <c r="AAI33" s="7"/>
      <c r="AAJ33" s="7"/>
      <c r="AAK33" s="7"/>
      <c r="AAL33" s="7"/>
      <c r="AAM33" s="7"/>
      <c r="AAN33" s="7"/>
      <c r="AAO33" s="7"/>
      <c r="AAP33" s="7"/>
      <c r="AAQ33" s="7"/>
      <c r="AAR33" s="7"/>
      <c r="AAS33" s="7"/>
      <c r="AAT33" s="7"/>
      <c r="AAU33" s="7"/>
      <c r="AAV33" s="7"/>
      <c r="AAW33" s="7"/>
      <c r="AAX33" s="7"/>
      <c r="AAY33" s="7"/>
      <c r="AAZ33" s="7"/>
      <c r="ABA33" s="7"/>
      <c r="ABB33" s="7"/>
      <c r="ABC33" s="7"/>
      <c r="ABD33" s="7"/>
      <c r="ABE33" s="7"/>
      <c r="ABF33" s="7"/>
      <c r="ABG33" s="7"/>
      <c r="ABH33" s="7"/>
      <c r="ABI33" s="7"/>
      <c r="ABJ33" s="7"/>
      <c r="ABK33" s="7"/>
      <c r="ABL33" s="7"/>
      <c r="ABM33" s="7"/>
      <c r="ABN33" s="7"/>
      <c r="ABO33" s="7"/>
      <c r="ABP33" s="7"/>
      <c r="ABQ33" s="7"/>
      <c r="ABR33" s="7"/>
      <c r="ABS33" s="7"/>
      <c r="ABT33" s="7"/>
      <c r="ABU33" s="7"/>
      <c r="ABV33" s="7"/>
      <c r="ABW33" s="7"/>
      <c r="ABX33" s="7"/>
      <c r="ABY33" s="7"/>
      <c r="ABZ33" s="7"/>
      <c r="ACA33" s="7"/>
      <c r="ACB33" s="7"/>
      <c r="ACC33" s="7"/>
      <c r="ACD33" s="7"/>
      <c r="ACE33" s="7"/>
      <c r="ACF33" s="7"/>
      <c r="ACG33" s="7"/>
      <c r="ACH33" s="7"/>
      <c r="ACI33" s="7"/>
      <c r="ACJ33" s="7"/>
      <c r="ACK33" s="7"/>
      <c r="ACL33" s="7"/>
      <c r="ACM33" s="7"/>
      <c r="ACN33" s="7"/>
      <c r="ACO33" s="7"/>
      <c r="ACP33" s="7"/>
      <c r="ACQ33" s="7"/>
      <c r="ACR33" s="7"/>
      <c r="ACS33" s="7"/>
      <c r="ACT33" s="7"/>
      <c r="ACU33" s="7"/>
      <c r="ACV33" s="7"/>
      <c r="ACW33" s="7"/>
      <c r="ACX33" s="7"/>
      <c r="ACY33" s="7"/>
      <c r="ACZ33" s="7"/>
      <c r="ADA33" s="7"/>
      <c r="ADB33" s="7"/>
      <c r="ADC33" s="7"/>
      <c r="ADD33" s="7"/>
      <c r="ADE33" s="7"/>
      <c r="ADF33" s="7"/>
      <c r="ADG33" s="7"/>
      <c r="ADH33" s="7"/>
      <c r="ADI33" s="7"/>
      <c r="ADJ33" s="7"/>
      <c r="ADK33" s="7"/>
      <c r="ADL33" s="7"/>
      <c r="ADM33" s="7"/>
      <c r="ADN33" s="7"/>
      <c r="ADO33" s="7"/>
      <c r="ADP33" s="7"/>
      <c r="ADQ33" s="7"/>
      <c r="ADR33" s="7"/>
      <c r="ADS33" s="7"/>
      <c r="ADT33" s="7"/>
      <c r="ADU33" s="7"/>
      <c r="ADV33" s="7"/>
      <c r="ADW33" s="7"/>
      <c r="ADX33" s="7"/>
      <c r="ADY33" s="7"/>
      <c r="ADZ33" s="7"/>
      <c r="AEA33" s="7"/>
      <c r="AEB33" s="7"/>
      <c r="AEC33" s="7"/>
      <c r="AED33" s="7"/>
      <c r="AEE33" s="7"/>
      <c r="AEF33" s="7"/>
      <c r="AEG33" s="7"/>
      <c r="AEH33" s="7"/>
      <c r="AEI33" s="7"/>
      <c r="AEJ33" s="7"/>
      <c r="AEK33" s="7"/>
      <c r="AEL33" s="7"/>
      <c r="AEM33" s="7"/>
      <c r="AEN33" s="7"/>
      <c r="AEO33" s="7"/>
      <c r="AEP33" s="7"/>
      <c r="AEQ33" s="7"/>
      <c r="AER33" s="7"/>
      <c r="AES33" s="7"/>
      <c r="AET33" s="7"/>
      <c r="AEU33" s="7"/>
      <c r="AEV33" s="7"/>
      <c r="AEW33" s="7"/>
      <c r="AEX33" s="7"/>
      <c r="AEY33" s="7"/>
      <c r="AEZ33" s="7"/>
      <c r="AFA33" s="7"/>
      <c r="AFB33" s="7"/>
      <c r="AFC33" s="7"/>
      <c r="AFD33" s="7"/>
      <c r="AFE33" s="7"/>
      <c r="AFF33" s="7"/>
      <c r="AFG33" s="7"/>
      <c r="AFH33" s="7"/>
      <c r="AFI33" s="7"/>
      <c r="AFJ33" s="7"/>
      <c r="AFK33" s="7"/>
      <c r="AFL33" s="7"/>
      <c r="AFM33" s="7"/>
      <c r="AFN33" s="7"/>
      <c r="AFO33" s="7"/>
      <c r="AFP33" s="7"/>
      <c r="AFQ33" s="7"/>
      <c r="AFR33" s="7"/>
      <c r="AFS33" s="7"/>
      <c r="AFT33" s="7"/>
      <c r="AFU33" s="7"/>
      <c r="AFV33" s="7"/>
      <c r="AFW33" s="7"/>
      <c r="AFX33" s="7"/>
      <c r="AFY33" s="7"/>
      <c r="AFZ33" s="7"/>
      <c r="AGA33" s="7"/>
      <c r="AGB33" s="7"/>
      <c r="AGC33" s="7"/>
      <c r="AGD33" s="7"/>
      <c r="AGE33" s="7"/>
      <c r="AGF33" s="7"/>
      <c r="AGG33" s="7"/>
      <c r="AGH33" s="7"/>
      <c r="AGI33" s="7"/>
      <c r="AGJ33" s="7"/>
      <c r="AGK33" s="7"/>
      <c r="AGL33" s="7"/>
      <c r="AGM33" s="7"/>
      <c r="AGN33" s="7"/>
      <c r="AGO33" s="7"/>
      <c r="AGP33" s="7"/>
      <c r="AGQ33" s="7"/>
      <c r="AGR33" s="7"/>
      <c r="AGS33" s="7"/>
      <c r="AGT33" s="7"/>
      <c r="AGU33" s="7"/>
      <c r="AGV33" s="7"/>
      <c r="AGW33" s="7"/>
      <c r="AGX33" s="7"/>
      <c r="AGY33" s="7"/>
      <c r="AGZ33" s="7"/>
      <c r="AHA33" s="7"/>
      <c r="AHB33" s="7"/>
      <c r="AHC33" s="7"/>
      <c r="AHD33" s="7"/>
      <c r="AHE33" s="7"/>
      <c r="AHF33" s="7"/>
      <c r="AHG33" s="7"/>
      <c r="AHH33" s="7"/>
      <c r="AHI33" s="7"/>
      <c r="AHJ33" s="7"/>
      <c r="AHK33" s="7"/>
      <c r="AHL33" s="7"/>
      <c r="AHM33" s="7"/>
      <c r="AHN33" s="7"/>
      <c r="AHO33" s="7"/>
      <c r="AHP33" s="7"/>
      <c r="AHQ33" s="7"/>
      <c r="AHR33" s="7"/>
      <c r="AHS33" s="7"/>
      <c r="AHT33" s="7"/>
      <c r="AHU33" s="7"/>
      <c r="AHV33" s="7"/>
      <c r="AHW33" s="7"/>
      <c r="AHX33" s="7"/>
      <c r="AHY33" s="7"/>
      <c r="AHZ33" s="7"/>
      <c r="AIA33" s="7"/>
      <c r="AIB33" s="7"/>
      <c r="AIC33" s="7"/>
      <c r="AID33" s="7"/>
      <c r="AIE33" s="7"/>
      <c r="AIF33" s="7"/>
      <c r="AIG33" s="7"/>
      <c r="AIH33" s="7"/>
      <c r="AII33" s="7"/>
      <c r="AIJ33" s="7"/>
      <c r="AIK33" s="7"/>
      <c r="AIL33" s="7"/>
      <c r="AIM33" s="7"/>
      <c r="AIN33" s="7"/>
      <c r="AIO33" s="7"/>
      <c r="AIP33" s="7"/>
      <c r="AIQ33" s="7"/>
      <c r="AIR33" s="7"/>
      <c r="AIS33" s="7"/>
      <c r="AIT33" s="7"/>
      <c r="AIU33" s="7"/>
      <c r="AIV33" s="7"/>
      <c r="AIW33" s="7"/>
      <c r="AIX33" s="7"/>
      <c r="AIY33" s="7"/>
      <c r="AIZ33" s="7"/>
      <c r="AJA33" s="7"/>
      <c r="AJB33" s="7"/>
      <c r="AJC33" s="7"/>
      <c r="AJD33" s="7"/>
      <c r="AJE33" s="7"/>
      <c r="AJF33" s="7"/>
      <c r="AJG33" s="7"/>
      <c r="AJH33" s="7"/>
      <c r="AJI33" s="7"/>
      <c r="AJJ33" s="7"/>
      <c r="AJK33" s="7"/>
      <c r="AJL33" s="7"/>
      <c r="AJM33" s="7"/>
      <c r="AJN33" s="7"/>
      <c r="AJO33" s="7"/>
      <c r="AJP33" s="7"/>
      <c r="AJQ33" s="7"/>
      <c r="AJR33" s="7"/>
      <c r="AJS33" s="7"/>
      <c r="AJT33" s="7"/>
      <c r="AJU33" s="7"/>
      <c r="AJV33" s="7"/>
      <c r="AJW33" s="7"/>
      <c r="AJX33" s="7"/>
      <c r="AJY33" s="7"/>
      <c r="AJZ33" s="7"/>
      <c r="AKA33" s="7"/>
      <c r="AKB33" s="7"/>
      <c r="AKC33" s="7"/>
      <c r="AKD33" s="7"/>
      <c r="AKE33" s="7"/>
      <c r="AKF33" s="7"/>
      <c r="AKG33" s="7"/>
      <c r="AKH33" s="7"/>
      <c r="AKI33" s="7"/>
      <c r="AKJ33" s="7"/>
      <c r="AKK33" s="7"/>
      <c r="AKL33" s="7"/>
      <c r="AKM33" s="7"/>
      <c r="AKN33" s="7"/>
      <c r="AKO33" s="7"/>
      <c r="AKP33" s="7"/>
      <c r="AKQ33" s="7"/>
      <c r="AKR33" s="7"/>
      <c r="AKS33" s="7"/>
      <c r="AKT33" s="7"/>
      <c r="AKU33" s="7"/>
      <c r="AKV33" s="7"/>
      <c r="AKW33" s="7"/>
      <c r="AKX33" s="7"/>
      <c r="AKY33" s="7"/>
      <c r="AKZ33" s="7"/>
      <c r="ALA33" s="7"/>
      <c r="ALB33" s="7"/>
      <c r="ALC33" s="7"/>
      <c r="ALD33" s="7"/>
      <c r="ALE33" s="7"/>
      <c r="ALF33" s="7"/>
      <c r="ALG33" s="7"/>
      <c r="ALH33" s="7"/>
      <c r="ALI33" s="7"/>
      <c r="ALJ33" s="7"/>
      <c r="ALK33" s="7"/>
      <c r="ALL33" s="7"/>
      <c r="ALM33" s="7"/>
      <c r="ALN33" s="7"/>
      <c r="ALO33" s="7"/>
      <c r="ALP33" s="7"/>
      <c r="ALQ33" s="7"/>
      <c r="ALR33" s="7"/>
      <c r="ALS33" s="7"/>
      <c r="ALT33" s="7"/>
      <c r="ALU33" s="7"/>
      <c r="ALV33" s="7"/>
      <c r="ALW33" s="7"/>
      <c r="ALX33" s="7"/>
      <c r="ALY33" s="7"/>
      <c r="ALZ33" s="7"/>
      <c r="AMA33" s="7"/>
      <c r="AMB33" s="7"/>
      <c r="AMC33" s="7"/>
      <c r="AMD33" s="7"/>
      <c r="AME33" s="7"/>
      <c r="AMF33" s="7"/>
      <c r="AMG33" s="7"/>
      <c r="AMH33" s="7"/>
      <c r="AMI33" s="7"/>
      <c r="AMJ33" s="7"/>
      <c r="AMK33" s="7"/>
      <c r="AML33" s="7"/>
      <c r="AMM33" s="7"/>
      <c r="AMN33" s="7"/>
      <c r="AMO33" s="7"/>
      <c r="AMP33" s="7"/>
      <c r="AMQ33" s="7"/>
      <c r="AMR33" s="7"/>
      <c r="AMS33" s="7"/>
      <c r="AMT33" s="7"/>
      <c r="AMU33" s="7"/>
      <c r="AMV33" s="7"/>
      <c r="AMW33" s="7"/>
      <c r="AMX33" s="7"/>
      <c r="AMY33" s="7"/>
      <c r="AMZ33" s="7"/>
      <c r="ANA33" s="7"/>
      <c r="ANB33" s="7"/>
      <c r="ANC33" s="7"/>
      <c r="AND33" s="7"/>
      <c r="ANE33" s="7"/>
      <c r="ANF33" s="7"/>
      <c r="ANG33" s="7"/>
      <c r="ANH33" s="7"/>
      <c r="ANI33" s="7"/>
      <c r="ANJ33" s="7"/>
      <c r="ANK33" s="7"/>
      <c r="ANL33" s="7"/>
      <c r="ANM33" s="7"/>
      <c r="ANN33" s="7"/>
      <c r="ANO33" s="7"/>
      <c r="ANP33" s="7"/>
      <c r="ANQ33" s="7"/>
      <c r="ANR33" s="7"/>
      <c r="ANS33" s="7"/>
      <c r="ANT33" s="7"/>
      <c r="ANU33" s="7"/>
      <c r="ANV33" s="7"/>
      <c r="ANW33" s="7"/>
      <c r="ANX33" s="7"/>
      <c r="ANY33" s="7"/>
      <c r="ANZ33" s="7"/>
      <c r="AOA33" s="7"/>
      <c r="AOB33" s="7"/>
      <c r="AOC33" s="7"/>
      <c r="AOD33" s="7"/>
      <c r="AOE33" s="7"/>
      <c r="AOF33" s="7"/>
      <c r="AOG33" s="7"/>
      <c r="AOH33" s="7"/>
      <c r="AOI33" s="7"/>
      <c r="AOJ33" s="7"/>
      <c r="AOK33" s="7"/>
      <c r="AOL33" s="7"/>
      <c r="AOM33" s="7"/>
      <c r="AON33" s="7"/>
      <c r="AOO33" s="7"/>
      <c r="AOP33" s="7"/>
      <c r="AOQ33" s="7"/>
      <c r="AOR33" s="7"/>
      <c r="AOS33" s="7"/>
      <c r="AOT33" s="7"/>
      <c r="AOU33" s="7"/>
      <c r="AOV33" s="7"/>
      <c r="AOW33" s="7"/>
      <c r="AOX33" s="7"/>
      <c r="AOY33" s="7"/>
      <c r="AOZ33" s="7"/>
      <c r="APA33" s="7"/>
      <c r="APB33" s="7"/>
      <c r="APC33" s="7"/>
      <c r="APD33" s="7"/>
      <c r="APE33" s="7"/>
      <c r="APF33" s="7"/>
      <c r="APG33" s="7"/>
      <c r="APH33" s="7"/>
      <c r="API33" s="7"/>
      <c r="APJ33" s="7"/>
      <c r="APK33" s="7"/>
      <c r="APL33" s="7"/>
      <c r="APM33" s="7"/>
      <c r="APN33" s="7"/>
      <c r="APO33" s="7"/>
      <c r="APP33" s="7"/>
      <c r="APQ33" s="7"/>
      <c r="APR33" s="7"/>
      <c r="APS33" s="7"/>
      <c r="APT33" s="7"/>
      <c r="APU33" s="7"/>
      <c r="APV33" s="7"/>
      <c r="APW33" s="7"/>
      <c r="APX33" s="7"/>
      <c r="APY33" s="7"/>
      <c r="APZ33" s="7"/>
      <c r="AQA33" s="7"/>
      <c r="AQB33" s="7"/>
      <c r="AQC33" s="7"/>
      <c r="AQD33" s="7"/>
      <c r="AQE33" s="7"/>
      <c r="AQF33" s="7"/>
      <c r="AQG33" s="7"/>
      <c r="AQH33" s="7"/>
      <c r="AQI33" s="7"/>
      <c r="AQJ33" s="7"/>
      <c r="AQK33" s="7"/>
      <c r="AQL33" s="7"/>
      <c r="AQM33" s="7"/>
      <c r="AQN33" s="7"/>
      <c r="AQO33" s="7"/>
      <c r="AQP33" s="7"/>
      <c r="AQQ33" s="7"/>
      <c r="AQR33" s="7"/>
      <c r="AQS33" s="7"/>
      <c r="AQT33" s="7"/>
      <c r="AQU33" s="7"/>
      <c r="AQV33" s="7"/>
      <c r="AQW33" s="7"/>
      <c r="AQX33" s="7"/>
      <c r="AQY33" s="7"/>
      <c r="AQZ33" s="7"/>
      <c r="ARA33" s="7"/>
      <c r="ARB33" s="7"/>
      <c r="ARC33" s="7"/>
      <c r="ARD33" s="7"/>
      <c r="ARE33" s="7"/>
      <c r="ARF33" s="7"/>
      <c r="ARG33" s="7"/>
      <c r="ARH33" s="7"/>
      <c r="ARI33" s="7"/>
      <c r="ARJ33" s="7"/>
      <c r="ARK33" s="7"/>
      <c r="ARL33" s="7"/>
      <c r="ARM33" s="7"/>
      <c r="ARN33" s="7"/>
      <c r="ARO33" s="7"/>
      <c r="ARP33" s="7"/>
      <c r="ARQ33" s="7"/>
      <c r="ARR33" s="7"/>
      <c r="ARS33" s="7"/>
      <c r="ART33" s="7"/>
      <c r="ARU33" s="7"/>
      <c r="ARV33" s="7"/>
      <c r="ARW33" s="7"/>
      <c r="ARX33" s="7"/>
      <c r="ARY33" s="7"/>
      <c r="ARZ33" s="7"/>
      <c r="ASA33" s="7"/>
      <c r="ASB33" s="7"/>
      <c r="ASC33" s="7"/>
      <c r="ASD33" s="7"/>
      <c r="ASE33" s="7"/>
      <c r="ASF33" s="7"/>
      <c r="ASG33" s="7"/>
      <c r="ASH33" s="7"/>
      <c r="ASI33" s="7"/>
      <c r="ASJ33" s="7"/>
      <c r="ASK33" s="7"/>
      <c r="ASL33" s="7"/>
      <c r="ASM33" s="7"/>
      <c r="ASN33" s="7"/>
      <c r="ASO33" s="7"/>
      <c r="ASP33" s="7"/>
      <c r="ASQ33" s="7"/>
      <c r="ASR33" s="7"/>
      <c r="ASS33" s="7"/>
      <c r="AST33" s="7"/>
      <c r="ASU33" s="7"/>
      <c r="ASV33" s="7"/>
      <c r="ASW33" s="7"/>
      <c r="ASX33" s="7"/>
      <c r="ASY33" s="7"/>
      <c r="ASZ33" s="7"/>
      <c r="ATA33" s="7"/>
      <c r="ATB33" s="7"/>
      <c r="ATC33" s="7"/>
      <c r="ATD33" s="7"/>
      <c r="ATE33" s="7"/>
      <c r="ATF33" s="7"/>
      <c r="ATG33" s="7"/>
      <c r="ATH33" s="7"/>
      <c r="ATI33" s="7"/>
      <c r="ATJ33" s="7"/>
      <c r="ATK33" s="7"/>
      <c r="ATL33" s="7"/>
      <c r="ATM33" s="7"/>
      <c r="ATN33" s="7"/>
      <c r="ATO33" s="7"/>
      <c r="ATP33" s="7"/>
      <c r="ATQ33" s="7"/>
      <c r="ATR33" s="7"/>
      <c r="ATS33" s="7"/>
      <c r="ATT33" s="7"/>
      <c r="ATU33" s="7"/>
      <c r="ATV33" s="7"/>
      <c r="ATW33" s="7"/>
      <c r="ATX33" s="7"/>
      <c r="ATY33" s="7"/>
      <c r="ATZ33" s="7"/>
      <c r="AUA33" s="7"/>
      <c r="AUB33" s="7"/>
      <c r="AUC33" s="7"/>
      <c r="AUD33" s="7"/>
      <c r="AUE33" s="7"/>
      <c r="AUF33" s="7"/>
      <c r="AUG33" s="7"/>
      <c r="AUH33" s="7"/>
      <c r="AUI33" s="7"/>
      <c r="AUJ33" s="7"/>
      <c r="AUK33" s="7"/>
      <c r="AUL33" s="7"/>
      <c r="AUM33" s="7"/>
      <c r="AUN33" s="7"/>
      <c r="AUO33" s="7"/>
      <c r="AUP33" s="7"/>
      <c r="AUQ33" s="7"/>
      <c r="AUR33" s="7"/>
      <c r="AUS33" s="7"/>
      <c r="AUT33" s="7"/>
      <c r="AUU33" s="7"/>
      <c r="AUV33" s="7"/>
      <c r="AUW33" s="7"/>
      <c r="AUX33" s="7"/>
      <c r="AUY33" s="7"/>
      <c r="AUZ33" s="7"/>
      <c r="AVA33" s="7"/>
      <c r="AVB33" s="7"/>
      <c r="AVC33" s="7"/>
      <c r="AVD33" s="7"/>
      <c r="AVE33" s="7"/>
      <c r="AVF33" s="7"/>
      <c r="AVG33" s="7"/>
      <c r="AVH33" s="7"/>
      <c r="AVI33" s="7"/>
      <c r="AVJ33" s="7"/>
      <c r="AVK33" s="7"/>
      <c r="AVL33" s="7"/>
      <c r="AVM33" s="7"/>
      <c r="AVN33" s="7"/>
      <c r="AVO33" s="7"/>
      <c r="AVP33" s="7"/>
      <c r="AVQ33" s="7"/>
      <c r="AVR33" s="7"/>
      <c r="AVS33" s="7"/>
      <c r="AVT33" s="7"/>
      <c r="AVU33" s="7"/>
      <c r="AVV33" s="7"/>
      <c r="AVW33" s="7"/>
      <c r="AVX33" s="7"/>
      <c r="AVY33" s="7"/>
      <c r="AVZ33" s="7"/>
      <c r="AWA33" s="7"/>
      <c r="AWB33" s="7"/>
      <c r="AWC33" s="7"/>
      <c r="AWD33" s="7"/>
      <c r="AWE33" s="7"/>
      <c r="AWF33" s="7"/>
      <c r="AWG33" s="7"/>
      <c r="AWH33" s="7"/>
      <c r="AWI33" s="7"/>
      <c r="AWJ33" s="7"/>
      <c r="AWK33" s="7"/>
      <c r="AWL33" s="7"/>
      <c r="AWM33" s="7"/>
      <c r="AWN33" s="7"/>
      <c r="AWO33" s="7"/>
      <c r="AWP33" s="7"/>
      <c r="AWQ33" s="7"/>
      <c r="AWR33" s="7"/>
      <c r="AWS33" s="7"/>
      <c r="AWT33" s="7"/>
      <c r="AWU33" s="7"/>
      <c r="AWV33" s="7"/>
      <c r="AWW33" s="7"/>
      <c r="AWX33" s="7"/>
      <c r="AWY33" s="7"/>
      <c r="AWZ33" s="7"/>
      <c r="AXA33" s="7"/>
      <c r="AXB33" s="7"/>
      <c r="AXC33" s="7"/>
      <c r="AXD33" s="7"/>
      <c r="AXE33" s="7"/>
      <c r="AXF33" s="7"/>
      <c r="AXG33" s="7"/>
      <c r="AXH33" s="7"/>
      <c r="AXI33" s="7"/>
      <c r="AXJ33" s="7"/>
      <c r="AXK33" s="7"/>
      <c r="AXL33" s="7"/>
      <c r="AXM33" s="7"/>
      <c r="AXN33" s="7"/>
      <c r="AXO33" s="7"/>
      <c r="AXP33" s="7"/>
      <c r="AXQ33" s="7"/>
      <c r="AXR33" s="7"/>
      <c r="AXS33" s="7"/>
      <c r="AXT33" s="7"/>
      <c r="AXU33" s="7"/>
      <c r="AXV33" s="7"/>
      <c r="AXW33" s="7"/>
      <c r="AXX33" s="7"/>
      <c r="AXY33" s="7"/>
      <c r="AXZ33" s="7"/>
      <c r="AYA33" s="7"/>
      <c r="AYB33" s="7"/>
      <c r="AYC33" s="7"/>
      <c r="AYD33" s="7"/>
      <c r="AYE33" s="7"/>
      <c r="AYF33" s="7"/>
      <c r="AYG33" s="7"/>
      <c r="AYH33" s="7"/>
      <c r="AYI33" s="7"/>
      <c r="AYJ33" s="7"/>
      <c r="AYK33" s="7"/>
      <c r="AYL33" s="7"/>
      <c r="AYM33" s="7"/>
      <c r="AYN33" s="7"/>
      <c r="AYO33" s="7"/>
      <c r="AYP33" s="7"/>
      <c r="AYQ33" s="7"/>
      <c r="AYR33" s="7"/>
      <c r="AYS33" s="7"/>
      <c r="AYT33" s="7"/>
      <c r="AYU33" s="7"/>
      <c r="AYV33" s="7"/>
      <c r="AYW33" s="7"/>
      <c r="AYX33" s="7"/>
      <c r="AYY33" s="7"/>
      <c r="AYZ33" s="7"/>
      <c r="AZA33" s="7"/>
      <c r="AZB33" s="7"/>
      <c r="AZC33" s="7"/>
      <c r="AZD33" s="7"/>
      <c r="AZE33" s="7"/>
      <c r="AZF33" s="7"/>
      <c r="AZG33" s="7"/>
      <c r="AZH33" s="7"/>
      <c r="AZI33" s="7"/>
      <c r="AZJ33" s="7"/>
      <c r="AZK33" s="7"/>
      <c r="AZL33" s="7"/>
      <c r="AZM33" s="7"/>
      <c r="AZN33" s="7"/>
      <c r="AZO33" s="7"/>
      <c r="AZP33" s="7"/>
      <c r="AZQ33" s="7"/>
      <c r="AZR33" s="7"/>
      <c r="AZS33" s="7"/>
      <c r="AZT33" s="7"/>
      <c r="AZU33" s="7"/>
      <c r="AZV33" s="7"/>
      <c r="AZW33" s="7"/>
      <c r="AZX33" s="7"/>
      <c r="AZY33" s="7"/>
      <c r="AZZ33" s="7"/>
      <c r="BAA33" s="7"/>
      <c r="BAB33" s="7"/>
      <c r="BAC33" s="7"/>
      <c r="BAD33" s="7"/>
      <c r="BAE33" s="7"/>
      <c r="BAF33" s="7"/>
      <c r="BAG33" s="7"/>
      <c r="BAH33" s="7"/>
      <c r="BAI33" s="7"/>
      <c r="BAJ33" s="7"/>
      <c r="BAK33" s="7"/>
      <c r="BAL33" s="7"/>
      <c r="BAM33" s="7"/>
      <c r="BAN33" s="7"/>
      <c r="BAO33" s="7"/>
      <c r="BAP33" s="7"/>
      <c r="BAQ33" s="7"/>
      <c r="BAR33" s="7"/>
      <c r="BAS33" s="7"/>
      <c r="BAT33" s="7"/>
      <c r="BAU33" s="7"/>
      <c r="BAV33" s="7"/>
      <c r="BAW33" s="7"/>
      <c r="BAX33" s="7"/>
      <c r="BAY33" s="7"/>
      <c r="BAZ33" s="7"/>
      <c r="BBA33" s="7"/>
      <c r="BBB33" s="7"/>
      <c r="BBC33" s="7"/>
      <c r="BBD33" s="7"/>
      <c r="BBE33" s="7"/>
      <c r="BBF33" s="7"/>
      <c r="BBG33" s="7"/>
      <c r="BBH33" s="7"/>
      <c r="BBI33" s="7"/>
      <c r="BBJ33" s="7"/>
      <c r="BBK33" s="7"/>
      <c r="BBL33" s="7"/>
      <c r="BBM33" s="7"/>
      <c r="BBN33" s="7"/>
      <c r="BBO33" s="7"/>
      <c r="BBP33" s="7"/>
      <c r="BBQ33" s="7"/>
      <c r="BBR33" s="7"/>
      <c r="BBS33" s="7"/>
      <c r="BBT33" s="7"/>
      <c r="BBU33" s="7"/>
      <c r="BBV33" s="7"/>
      <c r="BBW33" s="7"/>
      <c r="BBX33" s="7"/>
      <c r="BBY33" s="7"/>
      <c r="BBZ33" s="7"/>
      <c r="BCA33" s="7"/>
      <c r="BCB33" s="7"/>
      <c r="BCC33" s="7"/>
      <c r="BCD33" s="7"/>
      <c r="BCE33" s="7"/>
      <c r="BCF33" s="7"/>
      <c r="BCG33" s="7"/>
      <c r="BCH33" s="7"/>
      <c r="BCI33" s="7"/>
      <c r="BCJ33" s="7"/>
      <c r="BCK33" s="7"/>
      <c r="BCL33" s="7"/>
      <c r="BCM33" s="7"/>
      <c r="BCN33" s="7"/>
      <c r="BCO33" s="7"/>
      <c r="BCP33" s="7"/>
      <c r="BCQ33" s="7"/>
      <c r="BCR33" s="7"/>
      <c r="BCS33" s="7"/>
      <c r="BCT33" s="7"/>
      <c r="BCU33" s="7"/>
      <c r="BCV33" s="7"/>
      <c r="BCW33" s="7"/>
      <c r="BCX33" s="7"/>
      <c r="BCY33" s="7"/>
      <c r="BCZ33" s="7"/>
      <c r="BDA33" s="7"/>
      <c r="BDB33" s="7"/>
      <c r="BDC33" s="7"/>
      <c r="BDD33" s="7"/>
      <c r="BDE33" s="7"/>
      <c r="BDF33" s="7"/>
      <c r="BDG33" s="7"/>
      <c r="BDH33" s="7"/>
      <c r="BDI33" s="7"/>
      <c r="BDJ33" s="7"/>
      <c r="BDK33" s="7"/>
      <c r="BDL33" s="7"/>
      <c r="BDM33" s="7"/>
      <c r="BDN33" s="7"/>
      <c r="BDO33" s="7"/>
      <c r="BDP33" s="7"/>
      <c r="BDQ33" s="7"/>
      <c r="BDR33" s="7"/>
      <c r="BDS33" s="7"/>
      <c r="BDT33" s="7"/>
      <c r="BDU33" s="7"/>
      <c r="BDV33" s="7"/>
      <c r="BDW33" s="7"/>
      <c r="BDX33" s="7"/>
      <c r="BDY33" s="7"/>
      <c r="BDZ33" s="7"/>
      <c r="BEA33" s="7"/>
      <c r="BEB33" s="7"/>
      <c r="BEC33" s="7"/>
      <c r="BED33" s="7"/>
      <c r="BEE33" s="7"/>
      <c r="BEF33" s="7"/>
      <c r="BEG33" s="7"/>
      <c r="BEH33" s="7"/>
      <c r="BEI33" s="7"/>
      <c r="BEJ33" s="7"/>
      <c r="BEK33" s="7"/>
      <c r="BEL33" s="7"/>
      <c r="BEM33" s="7"/>
      <c r="BEN33" s="7"/>
      <c r="BEO33" s="7"/>
      <c r="BEP33" s="7"/>
      <c r="BEQ33" s="7"/>
      <c r="BER33" s="7"/>
      <c r="BES33" s="7"/>
      <c r="BET33" s="7"/>
      <c r="BEU33" s="7"/>
      <c r="BEV33" s="7"/>
      <c r="BEW33" s="7"/>
      <c r="BEX33" s="7"/>
      <c r="BEY33" s="7"/>
      <c r="BEZ33" s="7"/>
      <c r="BFA33" s="7"/>
      <c r="BFB33" s="7"/>
      <c r="BFC33" s="7"/>
      <c r="BFD33" s="7"/>
      <c r="BFE33" s="7"/>
      <c r="BFF33" s="7"/>
      <c r="BFG33" s="7"/>
      <c r="BFH33" s="7"/>
      <c r="BFI33" s="7"/>
      <c r="BFJ33" s="7"/>
      <c r="BFK33" s="7"/>
      <c r="BFL33" s="7"/>
      <c r="BFM33" s="7"/>
      <c r="BFN33" s="7"/>
      <c r="BFO33" s="7"/>
      <c r="BFP33" s="7"/>
      <c r="BFQ33" s="7"/>
      <c r="BFR33" s="7"/>
      <c r="BFS33" s="7"/>
      <c r="BFT33" s="7"/>
      <c r="BFU33" s="7"/>
      <c r="BFV33" s="7"/>
      <c r="BFW33" s="7"/>
      <c r="BFX33" s="7"/>
      <c r="BFY33" s="7"/>
      <c r="BFZ33" s="7"/>
      <c r="BGA33" s="7"/>
      <c r="BGB33" s="7"/>
      <c r="BGC33" s="7"/>
      <c r="BGD33" s="7"/>
      <c r="BGE33" s="7"/>
      <c r="BGF33" s="7"/>
      <c r="BGG33" s="7"/>
      <c r="BGH33" s="7"/>
      <c r="BGI33" s="7"/>
      <c r="BGJ33" s="7"/>
      <c r="BGK33" s="7"/>
      <c r="BGL33" s="7"/>
      <c r="BGM33" s="7"/>
      <c r="BGN33" s="7"/>
      <c r="BGO33" s="7"/>
      <c r="BGP33" s="7"/>
      <c r="BGQ33" s="7"/>
      <c r="BGR33" s="7"/>
      <c r="BGS33" s="7"/>
      <c r="BGT33" s="7"/>
      <c r="BGU33" s="7"/>
      <c r="BGV33" s="7"/>
      <c r="BGW33" s="7"/>
      <c r="BGX33" s="7"/>
      <c r="BGY33" s="7"/>
      <c r="BGZ33" s="7"/>
      <c r="BHA33" s="7"/>
      <c r="BHB33" s="7"/>
      <c r="BHC33" s="7"/>
      <c r="BHD33" s="7"/>
      <c r="BHE33" s="7"/>
      <c r="BHF33" s="7"/>
      <c r="BHG33" s="7"/>
      <c r="BHH33" s="7"/>
      <c r="BHI33" s="7"/>
      <c r="BHJ33" s="7"/>
      <c r="BHK33" s="7"/>
      <c r="BHL33" s="7"/>
      <c r="BHM33" s="7"/>
      <c r="BHN33" s="7"/>
      <c r="BHO33" s="7"/>
      <c r="BHP33" s="7"/>
      <c r="BHQ33" s="7"/>
      <c r="BHR33" s="7"/>
      <c r="BHS33" s="7"/>
      <c r="BHT33" s="7"/>
      <c r="BHU33" s="7"/>
      <c r="BHV33" s="7"/>
      <c r="BHW33" s="7"/>
      <c r="BHX33" s="7"/>
      <c r="BHY33" s="7"/>
      <c r="BHZ33" s="7"/>
      <c r="BIA33" s="7"/>
      <c r="BIB33" s="7"/>
      <c r="BIC33" s="7"/>
      <c r="BID33" s="7"/>
      <c r="BIE33" s="7"/>
      <c r="BIF33" s="7"/>
      <c r="BIG33" s="7"/>
      <c r="BIH33" s="7"/>
      <c r="BII33" s="7"/>
      <c r="BIJ33" s="7"/>
      <c r="BIK33" s="7"/>
      <c r="BIL33" s="7"/>
      <c r="BIM33" s="7"/>
      <c r="BIN33" s="7"/>
      <c r="BIO33" s="7"/>
      <c r="BIP33" s="7"/>
      <c r="BIQ33" s="7"/>
      <c r="BIR33" s="7"/>
      <c r="BIS33" s="7"/>
      <c r="BIT33" s="7"/>
      <c r="BIU33" s="7"/>
      <c r="BIV33" s="7"/>
      <c r="BIW33" s="7"/>
      <c r="BIX33" s="7"/>
      <c r="BIY33" s="7"/>
      <c r="BIZ33" s="7"/>
      <c r="BJA33" s="7"/>
      <c r="BJB33" s="7"/>
      <c r="BJC33" s="7"/>
      <c r="BJD33" s="7"/>
      <c r="BJE33" s="7"/>
      <c r="BJF33" s="7"/>
      <c r="BJG33" s="7"/>
      <c r="BJH33" s="7"/>
      <c r="BJI33" s="7"/>
      <c r="BJJ33" s="7"/>
      <c r="BJK33" s="7"/>
      <c r="BJL33" s="7"/>
      <c r="BJM33" s="7"/>
      <c r="BJN33" s="7"/>
      <c r="BJO33" s="7"/>
      <c r="BJP33" s="7"/>
      <c r="BJQ33" s="7"/>
      <c r="BJR33" s="7"/>
      <c r="BJS33" s="7"/>
      <c r="BJT33" s="7"/>
      <c r="BJU33" s="7"/>
      <c r="BJV33" s="7"/>
      <c r="BJW33" s="7"/>
      <c r="BJX33" s="7"/>
      <c r="BJY33" s="7"/>
      <c r="BJZ33" s="7"/>
      <c r="BKA33" s="7"/>
      <c r="BKB33" s="7"/>
      <c r="BKC33" s="7"/>
      <c r="BKD33" s="7"/>
      <c r="BKE33" s="7"/>
      <c r="BKF33" s="7"/>
      <c r="BKG33" s="7"/>
      <c r="BKH33" s="7"/>
      <c r="BKI33" s="7"/>
      <c r="BKJ33" s="7"/>
      <c r="BKK33" s="7"/>
      <c r="BKL33" s="7"/>
      <c r="BKM33" s="7"/>
      <c r="BKN33" s="7"/>
      <c r="BKO33" s="7"/>
      <c r="BKP33" s="7"/>
      <c r="BKQ33" s="7"/>
      <c r="BKR33" s="7"/>
      <c r="BKS33" s="7"/>
      <c r="BKT33" s="7"/>
      <c r="BKU33" s="7"/>
      <c r="BKV33" s="7"/>
      <c r="BKW33" s="7"/>
      <c r="BKX33" s="7"/>
      <c r="BKY33" s="7"/>
      <c r="BKZ33" s="7"/>
      <c r="BLA33" s="7"/>
      <c r="BLB33" s="7"/>
      <c r="BLC33" s="7"/>
      <c r="BLD33" s="7"/>
      <c r="BLE33" s="7"/>
      <c r="BLF33" s="7"/>
      <c r="BLG33" s="7"/>
      <c r="BLH33" s="7"/>
      <c r="BLI33" s="7"/>
      <c r="BLJ33" s="7"/>
      <c r="BLK33" s="7"/>
      <c r="BLL33" s="7"/>
      <c r="BLM33" s="7"/>
      <c r="BLN33" s="7"/>
      <c r="BLO33" s="7"/>
      <c r="BLP33" s="7"/>
      <c r="BLQ33" s="7"/>
      <c r="BLR33" s="7"/>
      <c r="BLS33" s="7"/>
      <c r="BLT33" s="7"/>
      <c r="BLU33" s="7"/>
      <c r="BLV33" s="7"/>
      <c r="BLW33" s="7"/>
      <c r="BLX33" s="7"/>
      <c r="BLY33" s="7"/>
      <c r="BLZ33" s="7"/>
      <c r="BMA33" s="7"/>
      <c r="BMB33" s="7"/>
      <c r="BMC33" s="7"/>
      <c r="BMD33" s="7"/>
      <c r="BME33" s="7"/>
      <c r="BMF33" s="7"/>
      <c r="BMG33" s="7"/>
      <c r="BMH33" s="7"/>
      <c r="BMI33" s="7"/>
      <c r="BMJ33" s="7"/>
      <c r="BMK33" s="7"/>
      <c r="BML33" s="7"/>
      <c r="BMM33" s="7"/>
      <c r="BMN33" s="7"/>
      <c r="BMO33" s="7"/>
      <c r="BMP33" s="7"/>
      <c r="BMQ33" s="7"/>
      <c r="BMR33" s="7"/>
      <c r="BMS33" s="7"/>
      <c r="BMT33" s="7"/>
      <c r="BMU33" s="7"/>
      <c r="BMV33" s="7"/>
      <c r="BMW33" s="7"/>
      <c r="BMX33" s="7"/>
      <c r="BMY33" s="7"/>
      <c r="BMZ33" s="7"/>
      <c r="BNA33" s="7"/>
      <c r="BNB33" s="7"/>
      <c r="BNC33" s="7"/>
      <c r="BND33" s="7"/>
      <c r="BNE33" s="7"/>
      <c r="BNF33" s="7"/>
      <c r="BNG33" s="7"/>
      <c r="BNH33" s="7"/>
      <c r="BNI33" s="7"/>
      <c r="BNJ33" s="7"/>
      <c r="BNK33" s="7"/>
      <c r="BNL33" s="7"/>
      <c r="BNM33" s="7"/>
      <c r="BNN33" s="7"/>
      <c r="BNO33" s="7"/>
      <c r="BNP33" s="7"/>
      <c r="BNQ33" s="7"/>
      <c r="BNR33" s="7"/>
      <c r="BNS33" s="7"/>
      <c r="BNT33" s="7"/>
      <c r="BNU33" s="7"/>
      <c r="BNV33" s="7"/>
      <c r="BNW33" s="7"/>
      <c r="BNX33" s="7"/>
      <c r="BNY33" s="7"/>
      <c r="BNZ33" s="7"/>
      <c r="BOA33" s="7"/>
      <c r="BOB33" s="7"/>
      <c r="BOC33" s="7"/>
      <c r="BOD33" s="7"/>
      <c r="BOE33" s="7"/>
      <c r="BOF33" s="7"/>
      <c r="BOG33" s="7"/>
      <c r="BOH33" s="7"/>
      <c r="BOI33" s="7"/>
      <c r="BOJ33" s="7"/>
      <c r="BOK33" s="7"/>
      <c r="BOL33" s="7"/>
      <c r="BOM33" s="7"/>
      <c r="BON33" s="7"/>
      <c r="BOO33" s="7"/>
      <c r="BOP33" s="7"/>
      <c r="BOQ33" s="7"/>
      <c r="BOR33" s="7"/>
      <c r="BOS33" s="7"/>
      <c r="BOT33" s="7"/>
      <c r="BOU33" s="7"/>
      <c r="BOV33" s="7"/>
      <c r="BOW33" s="7"/>
      <c r="BOX33" s="7"/>
      <c r="BOY33" s="7"/>
      <c r="BOZ33" s="7"/>
      <c r="BPA33" s="7"/>
      <c r="BPB33" s="7"/>
      <c r="BPC33" s="7"/>
      <c r="BPD33" s="7"/>
      <c r="BPE33" s="7"/>
      <c r="BPF33" s="7"/>
      <c r="BPG33" s="7"/>
      <c r="BPH33" s="7"/>
      <c r="BPI33" s="7"/>
      <c r="BPJ33" s="7"/>
      <c r="BPK33" s="7"/>
      <c r="BPL33" s="7"/>
      <c r="BPM33" s="7"/>
      <c r="BPN33" s="7"/>
      <c r="BPO33" s="7"/>
      <c r="BPP33" s="7"/>
      <c r="BPQ33" s="7"/>
      <c r="BPR33" s="7"/>
      <c r="BPS33" s="7"/>
      <c r="BPT33" s="7"/>
      <c r="BPU33" s="7"/>
      <c r="BPV33" s="7"/>
      <c r="BPW33" s="7"/>
      <c r="BPX33" s="7"/>
      <c r="BPY33" s="7"/>
      <c r="BPZ33" s="7"/>
      <c r="BQA33" s="7"/>
      <c r="BQB33" s="7"/>
      <c r="BQC33" s="7"/>
      <c r="BQD33" s="7"/>
      <c r="BQE33" s="7"/>
      <c r="BQF33" s="7"/>
      <c r="BQG33" s="7"/>
      <c r="BQH33" s="7"/>
      <c r="BQI33" s="7"/>
      <c r="BQJ33" s="7"/>
      <c r="BQK33" s="7"/>
      <c r="BQL33" s="7"/>
      <c r="BQM33" s="7"/>
      <c r="BQN33" s="7"/>
      <c r="BQO33" s="7"/>
      <c r="BQP33" s="7"/>
      <c r="BQQ33" s="7"/>
      <c r="BQR33" s="7"/>
      <c r="BQS33" s="7"/>
      <c r="BQT33" s="7"/>
      <c r="BQU33" s="7"/>
      <c r="BQV33" s="7"/>
      <c r="BQW33" s="7"/>
      <c r="BQX33" s="7"/>
      <c r="BQY33" s="7"/>
      <c r="BQZ33" s="7"/>
      <c r="BRA33" s="7"/>
      <c r="BRB33" s="7"/>
      <c r="BRC33" s="7"/>
      <c r="BRD33" s="7"/>
      <c r="BRE33" s="7"/>
      <c r="BRF33" s="7"/>
      <c r="BRG33" s="7"/>
      <c r="BRH33" s="7"/>
      <c r="BRI33" s="7"/>
      <c r="BRJ33" s="7"/>
      <c r="BRK33" s="7"/>
      <c r="BRL33" s="7"/>
      <c r="BRM33" s="7"/>
      <c r="BRN33" s="7"/>
      <c r="BRO33" s="7"/>
      <c r="BRP33" s="7"/>
      <c r="BRQ33" s="7"/>
      <c r="BRR33" s="7"/>
      <c r="BRS33" s="7"/>
      <c r="BRT33" s="7"/>
      <c r="BRU33" s="7"/>
      <c r="BRV33" s="7"/>
      <c r="BRW33" s="7"/>
      <c r="BRX33" s="7"/>
      <c r="BRY33" s="7"/>
      <c r="BRZ33" s="7"/>
      <c r="BSA33" s="7"/>
      <c r="BSB33" s="7"/>
      <c r="BSC33" s="7"/>
      <c r="BSD33" s="7"/>
      <c r="BSE33" s="7"/>
      <c r="BSF33" s="7"/>
      <c r="BSG33" s="7"/>
      <c r="BSH33" s="7"/>
      <c r="BSI33" s="7"/>
      <c r="BSJ33" s="7"/>
      <c r="BSK33" s="7"/>
      <c r="BSL33" s="7"/>
      <c r="BSM33" s="7"/>
      <c r="BSN33" s="7"/>
      <c r="BSO33" s="7"/>
      <c r="BSP33" s="7"/>
      <c r="BSQ33" s="7"/>
      <c r="BSR33" s="7"/>
      <c r="BSS33" s="7"/>
      <c r="BST33" s="7"/>
      <c r="BSU33" s="7"/>
      <c r="BSV33" s="7"/>
      <c r="BSW33" s="7"/>
      <c r="BSX33" s="7"/>
      <c r="BSY33" s="7"/>
      <c r="BSZ33" s="7"/>
      <c r="BTA33" s="7"/>
      <c r="BTB33" s="7"/>
      <c r="BTC33" s="7"/>
      <c r="BTD33" s="7"/>
      <c r="BTE33" s="7"/>
      <c r="BTF33" s="7"/>
      <c r="BTG33" s="7"/>
      <c r="BTH33" s="7"/>
      <c r="BTI33" s="7"/>
      <c r="BTJ33" s="7"/>
      <c r="BTK33" s="7"/>
      <c r="BTL33" s="7"/>
      <c r="BTM33" s="7"/>
      <c r="BTN33" s="7"/>
      <c r="BTO33" s="7"/>
      <c r="BTP33" s="7"/>
      <c r="BTQ33" s="7"/>
      <c r="BTR33" s="7"/>
      <c r="BTS33" s="7"/>
      <c r="BTT33" s="7"/>
      <c r="BTU33" s="7"/>
      <c r="BTV33" s="7"/>
      <c r="BTW33" s="7"/>
      <c r="BTX33" s="7"/>
      <c r="BTY33" s="7"/>
      <c r="BTZ33" s="7"/>
      <c r="BUA33" s="7"/>
      <c r="BUB33" s="7"/>
      <c r="BUC33" s="7"/>
      <c r="BUD33" s="7"/>
      <c r="BUE33" s="7"/>
      <c r="BUF33" s="7"/>
      <c r="BUG33" s="7"/>
      <c r="BUH33" s="7"/>
      <c r="BUI33" s="7"/>
      <c r="BUJ33" s="7"/>
      <c r="BUK33" s="7"/>
      <c r="BUL33" s="7"/>
      <c r="BUM33" s="7"/>
      <c r="BUN33" s="7"/>
      <c r="BUO33" s="7"/>
      <c r="BUP33" s="7"/>
      <c r="BUQ33" s="7"/>
      <c r="BUR33" s="7"/>
      <c r="BUS33" s="7"/>
      <c r="BUT33" s="7"/>
      <c r="BUU33" s="7"/>
      <c r="BUV33" s="7"/>
      <c r="BUW33" s="7"/>
      <c r="BUX33" s="7"/>
      <c r="BUY33" s="7"/>
      <c r="BUZ33" s="7"/>
      <c r="BVA33" s="7"/>
      <c r="BVB33" s="7"/>
      <c r="BVC33" s="7"/>
      <c r="BVD33" s="7"/>
      <c r="BVE33" s="7"/>
      <c r="BVF33" s="7"/>
      <c r="BVG33" s="7"/>
      <c r="BVH33" s="7"/>
      <c r="BVI33" s="7"/>
      <c r="BVJ33" s="7"/>
      <c r="BVK33" s="7"/>
      <c r="BVL33" s="7"/>
      <c r="BVM33" s="7"/>
      <c r="BVN33" s="7"/>
      <c r="BVO33" s="7"/>
      <c r="BVP33" s="7"/>
      <c r="BVQ33" s="7"/>
      <c r="BVR33" s="7"/>
      <c r="BVS33" s="7"/>
      <c r="BVT33" s="7"/>
      <c r="BVU33" s="7"/>
      <c r="BVV33" s="7"/>
      <c r="BVW33" s="7"/>
      <c r="BVX33" s="7"/>
      <c r="BVY33" s="7"/>
      <c r="BVZ33" s="7"/>
      <c r="BWA33" s="7"/>
      <c r="BWB33" s="7"/>
      <c r="BWC33" s="7"/>
      <c r="BWD33" s="7"/>
      <c r="BWE33" s="7"/>
      <c r="BWF33" s="7"/>
      <c r="BWG33" s="7"/>
      <c r="BWH33" s="7"/>
      <c r="BWI33" s="7"/>
      <c r="BWJ33" s="7"/>
      <c r="BWK33" s="7"/>
      <c r="BWL33" s="7"/>
      <c r="BWM33" s="7"/>
      <c r="BWN33" s="7"/>
      <c r="BWO33" s="7"/>
      <c r="BWP33" s="7"/>
      <c r="BWQ33" s="7"/>
      <c r="BWR33" s="7"/>
      <c r="BWS33" s="7"/>
      <c r="BWT33" s="7"/>
      <c r="BWU33" s="7"/>
      <c r="BWV33" s="7"/>
      <c r="BWW33" s="7"/>
      <c r="BWX33" s="7"/>
      <c r="BWY33" s="7"/>
      <c r="BWZ33" s="7"/>
      <c r="BXA33" s="7"/>
      <c r="BXB33" s="7"/>
      <c r="BXC33" s="7"/>
      <c r="BXD33" s="7"/>
      <c r="BXE33" s="7"/>
      <c r="BXF33" s="7"/>
      <c r="BXG33" s="7"/>
      <c r="BXH33" s="7"/>
      <c r="BXI33" s="7"/>
      <c r="BXJ33" s="7"/>
      <c r="BXK33" s="7"/>
      <c r="BXL33" s="7"/>
      <c r="BXM33" s="7"/>
      <c r="BXN33" s="7"/>
      <c r="BXO33" s="7"/>
      <c r="BXP33" s="7"/>
      <c r="BXQ33" s="7"/>
      <c r="BXR33" s="7"/>
      <c r="BXS33" s="7"/>
      <c r="BXT33" s="7"/>
      <c r="BXU33" s="7"/>
      <c r="BXV33" s="7"/>
      <c r="BXW33" s="7"/>
      <c r="BXX33" s="7"/>
      <c r="BXY33" s="7"/>
      <c r="BXZ33" s="7"/>
      <c r="BYA33" s="7"/>
      <c r="BYB33" s="7"/>
      <c r="BYC33" s="7"/>
      <c r="BYD33" s="7"/>
      <c r="BYE33" s="7"/>
      <c r="BYF33" s="7"/>
      <c r="BYG33" s="7"/>
      <c r="BYH33" s="7"/>
      <c r="BYI33" s="7"/>
      <c r="BYJ33" s="7"/>
      <c r="BYK33" s="7"/>
      <c r="BYL33" s="7"/>
      <c r="BYM33" s="7"/>
      <c r="BYN33" s="7"/>
      <c r="BYO33" s="7"/>
      <c r="BYP33" s="7"/>
      <c r="BYQ33" s="7"/>
      <c r="BYR33" s="7"/>
      <c r="BYS33" s="7"/>
      <c r="BYT33" s="7"/>
      <c r="BYU33" s="7"/>
      <c r="BYV33" s="7"/>
      <c r="BYW33" s="7"/>
      <c r="BYX33" s="7"/>
      <c r="BYY33" s="7"/>
      <c r="BYZ33" s="7"/>
      <c r="BZA33" s="7"/>
      <c r="BZB33" s="7"/>
      <c r="BZC33" s="7"/>
      <c r="BZD33" s="7"/>
      <c r="BZE33" s="7"/>
      <c r="BZF33" s="7"/>
      <c r="BZG33" s="7"/>
      <c r="BZH33" s="7"/>
      <c r="BZI33" s="7"/>
      <c r="BZJ33" s="7"/>
      <c r="BZK33" s="7"/>
      <c r="BZL33" s="7"/>
      <c r="BZM33" s="7"/>
      <c r="BZN33" s="7"/>
      <c r="BZO33" s="7"/>
      <c r="BZP33" s="7"/>
      <c r="BZQ33" s="7"/>
      <c r="BZR33" s="7"/>
      <c r="BZS33" s="7"/>
      <c r="BZT33" s="7"/>
      <c r="BZU33" s="7"/>
      <c r="BZV33" s="7"/>
      <c r="BZW33" s="7"/>
      <c r="BZX33" s="7"/>
      <c r="BZY33" s="7"/>
      <c r="BZZ33" s="7"/>
      <c r="CAA33" s="7"/>
      <c r="CAB33" s="7"/>
      <c r="CAC33" s="7"/>
      <c r="CAD33" s="7"/>
      <c r="CAE33" s="7"/>
      <c r="CAF33" s="7"/>
      <c r="CAG33" s="7"/>
      <c r="CAH33" s="7"/>
      <c r="CAI33" s="7"/>
      <c r="CAJ33" s="7"/>
      <c r="CAK33" s="7"/>
      <c r="CAL33" s="7"/>
      <c r="CAM33" s="7"/>
      <c r="CAN33" s="7"/>
      <c r="CAO33" s="7"/>
      <c r="CAP33" s="7"/>
      <c r="CAQ33" s="7"/>
      <c r="CAR33" s="7"/>
      <c r="CAS33" s="7"/>
      <c r="CAT33" s="7"/>
      <c r="CAU33" s="7"/>
      <c r="CAV33" s="7"/>
      <c r="CAW33" s="7"/>
      <c r="CAX33" s="7"/>
      <c r="CAY33" s="7"/>
      <c r="CAZ33" s="7"/>
      <c r="CBA33" s="7"/>
      <c r="CBB33" s="7"/>
      <c r="CBC33" s="7"/>
      <c r="CBD33" s="7"/>
      <c r="CBE33" s="7"/>
      <c r="CBF33" s="7"/>
      <c r="CBG33" s="7"/>
      <c r="CBH33" s="7"/>
      <c r="CBI33" s="7"/>
      <c r="CBJ33" s="7"/>
      <c r="CBK33" s="7"/>
      <c r="CBL33" s="7"/>
      <c r="CBM33" s="7"/>
      <c r="CBN33" s="7"/>
      <c r="CBO33" s="7"/>
      <c r="CBP33" s="7"/>
      <c r="CBQ33" s="7"/>
      <c r="CBR33" s="7"/>
      <c r="CBS33" s="7"/>
      <c r="CBT33" s="7"/>
      <c r="CBU33" s="7"/>
      <c r="CBV33" s="7"/>
      <c r="CBW33" s="7"/>
      <c r="CBX33" s="7"/>
      <c r="CBY33" s="7"/>
      <c r="CBZ33" s="7"/>
      <c r="CCA33" s="7"/>
      <c r="CCB33" s="7"/>
      <c r="CCC33" s="7"/>
      <c r="CCD33" s="7"/>
      <c r="CCE33" s="7"/>
      <c r="CCF33" s="7"/>
      <c r="CCG33" s="7"/>
      <c r="CCH33" s="7"/>
      <c r="CCI33" s="7"/>
      <c r="CCJ33" s="7"/>
      <c r="CCK33" s="7"/>
      <c r="CCL33" s="7"/>
      <c r="CCM33" s="7"/>
      <c r="CCN33" s="7"/>
      <c r="CCO33" s="7"/>
      <c r="CCP33" s="7"/>
      <c r="CCQ33" s="7"/>
      <c r="CCR33" s="7"/>
      <c r="CCS33" s="7"/>
      <c r="CCT33" s="7"/>
      <c r="CCU33" s="7"/>
      <c r="CCV33" s="7"/>
      <c r="CCW33" s="7"/>
      <c r="CCX33" s="7"/>
      <c r="CCY33" s="7"/>
      <c r="CCZ33" s="7"/>
      <c r="CDA33" s="7"/>
      <c r="CDB33" s="7"/>
      <c r="CDC33" s="7"/>
      <c r="CDD33" s="7"/>
      <c r="CDE33" s="7"/>
      <c r="CDF33" s="7"/>
      <c r="CDG33" s="7"/>
      <c r="CDH33" s="7"/>
      <c r="CDI33" s="7"/>
      <c r="CDJ33" s="7"/>
      <c r="CDK33" s="7"/>
      <c r="CDL33" s="7"/>
      <c r="CDM33" s="7"/>
      <c r="CDN33" s="7"/>
      <c r="CDO33" s="7"/>
      <c r="CDP33" s="7"/>
      <c r="CDQ33" s="7"/>
      <c r="CDR33" s="7"/>
      <c r="CDS33" s="7"/>
      <c r="CDT33" s="7"/>
      <c r="CDU33" s="7"/>
      <c r="CDV33" s="7"/>
      <c r="CDW33" s="7"/>
      <c r="CDX33" s="7"/>
      <c r="CDY33" s="7"/>
      <c r="CDZ33" s="7"/>
      <c r="CEA33" s="7"/>
      <c r="CEB33" s="7"/>
      <c r="CEC33" s="7"/>
      <c r="CED33" s="7"/>
      <c r="CEE33" s="7"/>
      <c r="CEF33" s="7"/>
      <c r="CEG33" s="7"/>
      <c r="CEH33" s="7"/>
      <c r="CEI33" s="7"/>
      <c r="CEJ33" s="7"/>
      <c r="CEK33" s="7"/>
      <c r="CEL33" s="7"/>
      <c r="CEM33" s="7"/>
      <c r="CEN33" s="7"/>
      <c r="CEO33" s="7"/>
      <c r="CEP33" s="7"/>
      <c r="CEQ33" s="7"/>
      <c r="CER33" s="7"/>
      <c r="CES33" s="7"/>
      <c r="CET33" s="7"/>
      <c r="CEU33" s="7"/>
      <c r="CEV33" s="7"/>
      <c r="CEW33" s="7"/>
      <c r="CEX33" s="7"/>
      <c r="CEY33" s="7"/>
      <c r="CEZ33" s="7"/>
      <c r="CFA33" s="7"/>
      <c r="CFB33" s="7"/>
      <c r="CFC33" s="7"/>
      <c r="CFD33" s="7"/>
      <c r="CFE33" s="7"/>
      <c r="CFF33" s="7"/>
      <c r="CFG33" s="7"/>
      <c r="CFH33" s="7"/>
      <c r="CFI33" s="7"/>
      <c r="CFJ33" s="7"/>
      <c r="CFK33" s="7"/>
      <c r="CFL33" s="7"/>
      <c r="CFM33" s="7"/>
      <c r="CFN33" s="7"/>
      <c r="CFO33" s="7"/>
      <c r="CFP33" s="7"/>
      <c r="CFQ33" s="7"/>
      <c r="CFR33" s="7"/>
      <c r="CFS33" s="7"/>
      <c r="CFT33" s="7"/>
      <c r="CFU33" s="7"/>
      <c r="CFV33" s="7"/>
      <c r="CFW33" s="7"/>
      <c r="CFX33" s="7"/>
      <c r="CFY33" s="7"/>
      <c r="CFZ33" s="7"/>
      <c r="CGA33" s="7"/>
      <c r="CGB33" s="7"/>
      <c r="CGC33" s="7"/>
      <c r="CGD33" s="7"/>
      <c r="CGE33" s="7"/>
      <c r="CGF33" s="7"/>
      <c r="CGG33" s="7"/>
      <c r="CGH33" s="7"/>
      <c r="CGI33" s="7"/>
      <c r="CGJ33" s="7"/>
      <c r="CGK33" s="7"/>
      <c r="CGL33" s="7"/>
      <c r="CGM33" s="7"/>
      <c r="CGN33" s="7"/>
      <c r="CGO33" s="7"/>
      <c r="CGP33" s="7"/>
      <c r="CGQ33" s="7"/>
      <c r="CGR33" s="7"/>
      <c r="CGS33" s="7"/>
      <c r="CGT33" s="7"/>
      <c r="CGU33" s="7"/>
      <c r="CGV33" s="7"/>
      <c r="CGW33" s="7"/>
      <c r="CGX33" s="7"/>
      <c r="CGY33" s="7"/>
      <c r="CGZ33" s="7"/>
      <c r="CHA33" s="7"/>
      <c r="CHB33" s="7"/>
      <c r="CHC33" s="7"/>
      <c r="CHD33" s="7"/>
      <c r="CHE33" s="7"/>
      <c r="CHF33" s="7"/>
      <c r="CHG33" s="7"/>
      <c r="CHH33" s="7"/>
      <c r="CHI33" s="7"/>
      <c r="CHJ33" s="7"/>
      <c r="CHK33" s="7"/>
      <c r="CHL33" s="7"/>
      <c r="CHM33" s="7"/>
      <c r="CHN33" s="7"/>
      <c r="CHO33" s="7"/>
      <c r="CHP33" s="7"/>
      <c r="CHQ33" s="7"/>
      <c r="CHR33" s="7"/>
      <c r="CHS33" s="7"/>
      <c r="CHT33" s="7"/>
      <c r="CHU33" s="7"/>
      <c r="CHV33" s="7"/>
      <c r="CHW33" s="7"/>
      <c r="CHX33" s="7"/>
      <c r="CHY33" s="7"/>
      <c r="CHZ33" s="7"/>
      <c r="CIA33" s="7"/>
      <c r="CIB33" s="7"/>
      <c r="CIC33" s="7"/>
      <c r="CID33" s="7"/>
      <c r="CIE33" s="7"/>
      <c r="CIF33" s="7"/>
      <c r="CIG33" s="7"/>
      <c r="CIH33" s="7"/>
      <c r="CII33" s="7"/>
      <c r="CIJ33" s="7"/>
      <c r="CIK33" s="7"/>
      <c r="CIL33" s="7"/>
      <c r="CIM33" s="7"/>
      <c r="CIN33" s="7"/>
      <c r="CIO33" s="7"/>
      <c r="CIP33" s="7"/>
      <c r="CIQ33" s="7"/>
      <c r="CIR33" s="7"/>
      <c r="CIS33" s="7"/>
      <c r="CIT33" s="7"/>
      <c r="CIU33" s="7"/>
      <c r="CIV33" s="7"/>
      <c r="CIW33" s="7"/>
      <c r="CIX33" s="7"/>
      <c r="CIY33" s="7"/>
      <c r="CIZ33" s="7"/>
      <c r="CJA33" s="7"/>
      <c r="CJB33" s="7"/>
      <c r="CJC33" s="7"/>
      <c r="CJD33" s="7"/>
      <c r="CJE33" s="7"/>
      <c r="CJF33" s="7"/>
      <c r="CJG33" s="7"/>
      <c r="CJH33" s="7"/>
      <c r="CJI33" s="7"/>
      <c r="CJJ33" s="7"/>
      <c r="CJK33" s="7"/>
      <c r="CJL33" s="7"/>
      <c r="CJM33" s="7"/>
      <c r="CJN33" s="7"/>
      <c r="CJO33" s="7"/>
      <c r="CJP33" s="7"/>
      <c r="CJQ33" s="7"/>
      <c r="CJR33" s="7"/>
      <c r="CJS33" s="7"/>
      <c r="CJT33" s="7"/>
      <c r="CJU33" s="7"/>
      <c r="CJV33" s="7"/>
      <c r="CJW33" s="7"/>
      <c r="CJX33" s="7"/>
      <c r="CJY33" s="7"/>
      <c r="CJZ33" s="7"/>
      <c r="CKA33" s="7"/>
      <c r="CKB33" s="7"/>
      <c r="CKC33" s="7"/>
      <c r="CKD33" s="7"/>
      <c r="CKE33" s="7"/>
      <c r="CKF33" s="7"/>
      <c r="CKG33" s="7"/>
      <c r="CKH33" s="7"/>
      <c r="CKI33" s="7"/>
      <c r="CKJ33" s="7"/>
      <c r="CKK33" s="7"/>
      <c r="CKL33" s="7"/>
      <c r="CKM33" s="7"/>
      <c r="CKN33" s="7"/>
      <c r="CKO33" s="7"/>
      <c r="CKP33" s="7"/>
      <c r="CKQ33" s="7"/>
      <c r="CKR33" s="7"/>
      <c r="CKS33" s="7"/>
      <c r="CKT33" s="7"/>
      <c r="CKU33" s="7"/>
      <c r="CKV33" s="7"/>
      <c r="CKW33" s="7"/>
      <c r="CKX33" s="7"/>
      <c r="CKY33" s="7"/>
      <c r="CKZ33" s="7"/>
      <c r="CLA33" s="7"/>
      <c r="CLB33" s="7"/>
      <c r="CLC33" s="7"/>
      <c r="CLD33" s="7"/>
      <c r="CLE33" s="7"/>
      <c r="CLF33" s="7"/>
      <c r="CLG33" s="7"/>
      <c r="CLH33" s="7"/>
      <c r="CLI33" s="7"/>
      <c r="CLJ33" s="7"/>
      <c r="CLK33" s="7"/>
      <c r="CLL33" s="7"/>
      <c r="CLM33" s="7"/>
      <c r="CLN33" s="7"/>
      <c r="CLO33" s="7"/>
      <c r="CLP33" s="7"/>
      <c r="CLQ33" s="7"/>
      <c r="CLR33" s="7"/>
      <c r="CLS33" s="7"/>
      <c r="CLT33" s="7"/>
      <c r="CLU33" s="7"/>
      <c r="CLV33" s="7"/>
      <c r="CLW33" s="7"/>
      <c r="CLX33" s="7"/>
      <c r="CLY33" s="7"/>
      <c r="CLZ33" s="7"/>
      <c r="CMA33" s="7"/>
      <c r="CMB33" s="7"/>
      <c r="CMC33" s="7"/>
      <c r="CMD33" s="7"/>
      <c r="CME33" s="7"/>
      <c r="CMF33" s="7"/>
      <c r="CMG33" s="7"/>
      <c r="CMH33" s="7"/>
      <c r="CMI33" s="7"/>
      <c r="CMJ33" s="7"/>
      <c r="CMK33" s="7"/>
      <c r="CML33" s="7"/>
      <c r="CMM33" s="7"/>
      <c r="CMN33" s="7"/>
      <c r="CMO33" s="7"/>
      <c r="CMP33" s="7"/>
      <c r="CMQ33" s="7"/>
      <c r="CMR33" s="7"/>
      <c r="CMS33" s="7"/>
      <c r="CMT33" s="7"/>
      <c r="CMU33" s="7"/>
      <c r="CMV33" s="7"/>
      <c r="CMW33" s="7"/>
      <c r="CMX33" s="7"/>
      <c r="CMY33" s="7"/>
      <c r="CMZ33" s="7"/>
      <c r="CNA33" s="7"/>
      <c r="CNB33" s="7"/>
      <c r="CNC33" s="7"/>
      <c r="CND33" s="7"/>
      <c r="CNE33" s="7"/>
      <c r="CNF33" s="7"/>
      <c r="CNG33" s="7"/>
      <c r="CNH33" s="7"/>
      <c r="CNI33" s="7"/>
      <c r="CNJ33" s="7"/>
      <c r="CNK33" s="7"/>
      <c r="CNL33" s="7"/>
      <c r="CNM33" s="7"/>
      <c r="CNN33" s="7"/>
      <c r="CNO33" s="7"/>
      <c r="CNP33" s="7"/>
      <c r="CNQ33" s="7"/>
      <c r="CNR33" s="7"/>
      <c r="CNS33" s="7"/>
      <c r="CNT33" s="7"/>
      <c r="CNU33" s="7"/>
      <c r="CNV33" s="7"/>
      <c r="CNW33" s="7"/>
      <c r="CNX33" s="7"/>
      <c r="CNY33" s="7"/>
      <c r="CNZ33" s="7"/>
      <c r="COA33" s="7"/>
      <c r="COB33" s="7"/>
      <c r="COC33" s="7"/>
      <c r="COD33" s="7"/>
      <c r="COE33" s="7"/>
      <c r="COF33" s="7"/>
      <c r="COG33" s="7"/>
      <c r="COH33" s="7"/>
      <c r="COI33" s="7"/>
      <c r="COJ33" s="7"/>
      <c r="COK33" s="7"/>
      <c r="COL33" s="7"/>
      <c r="COM33" s="7"/>
      <c r="CON33" s="7"/>
      <c r="COO33" s="7"/>
      <c r="COP33" s="7"/>
      <c r="COQ33" s="7"/>
      <c r="COR33" s="7"/>
      <c r="COS33" s="7"/>
      <c r="COT33" s="7"/>
      <c r="COU33" s="7"/>
      <c r="COV33" s="7"/>
      <c r="COW33" s="7"/>
      <c r="COX33" s="7"/>
      <c r="COY33" s="7"/>
      <c r="COZ33" s="7"/>
      <c r="CPA33" s="7"/>
      <c r="CPB33" s="7"/>
      <c r="CPC33" s="7"/>
      <c r="CPD33" s="7"/>
      <c r="CPE33" s="7"/>
      <c r="CPF33" s="7"/>
      <c r="CPG33" s="7"/>
      <c r="CPH33" s="7"/>
      <c r="CPI33" s="7"/>
      <c r="CPJ33" s="7"/>
      <c r="CPK33" s="7"/>
      <c r="CPL33" s="7"/>
      <c r="CPM33" s="7"/>
      <c r="CPN33" s="7"/>
      <c r="CPO33" s="7"/>
      <c r="CPP33" s="7"/>
      <c r="CPQ33" s="7"/>
      <c r="CPR33" s="7"/>
      <c r="CPS33" s="7"/>
      <c r="CPT33" s="7"/>
      <c r="CPU33" s="7"/>
      <c r="CPV33" s="7"/>
      <c r="CPW33" s="7"/>
      <c r="CPX33" s="7"/>
      <c r="CPY33" s="7"/>
      <c r="CPZ33" s="7"/>
      <c r="CQA33" s="7"/>
      <c r="CQB33" s="7"/>
      <c r="CQC33" s="7"/>
      <c r="CQD33" s="7"/>
      <c r="CQE33" s="7"/>
      <c r="CQF33" s="7"/>
      <c r="CQG33" s="7"/>
      <c r="CQH33" s="7"/>
      <c r="CQI33" s="7"/>
      <c r="CQJ33" s="7"/>
      <c r="CQK33" s="7"/>
      <c r="CQL33" s="7"/>
      <c r="CQM33" s="7"/>
      <c r="CQN33" s="7"/>
      <c r="CQO33" s="7"/>
      <c r="CQP33" s="7"/>
      <c r="CQQ33" s="7"/>
      <c r="CQR33" s="7"/>
      <c r="CQS33" s="7"/>
      <c r="CQT33" s="7"/>
      <c r="CQU33" s="7"/>
      <c r="CQV33" s="7"/>
      <c r="CQW33" s="7"/>
      <c r="CQX33" s="7"/>
      <c r="CQY33" s="7"/>
      <c r="CQZ33" s="7"/>
      <c r="CRA33" s="7"/>
      <c r="CRB33" s="7"/>
      <c r="CRC33" s="7"/>
      <c r="CRD33" s="7"/>
      <c r="CRE33" s="7"/>
      <c r="CRF33" s="7"/>
      <c r="CRG33" s="7"/>
      <c r="CRH33" s="7"/>
      <c r="CRI33" s="7"/>
      <c r="CRJ33" s="7"/>
      <c r="CRK33" s="7"/>
      <c r="CRL33" s="7"/>
      <c r="CRM33" s="7"/>
      <c r="CRN33" s="7"/>
      <c r="CRO33" s="7"/>
      <c r="CRP33" s="7"/>
      <c r="CRQ33" s="7"/>
      <c r="CRR33" s="7"/>
      <c r="CRS33" s="7"/>
      <c r="CRT33" s="7"/>
      <c r="CRU33" s="7"/>
      <c r="CRV33" s="7"/>
      <c r="CRW33" s="7"/>
      <c r="CRX33" s="7"/>
      <c r="CRY33" s="7"/>
      <c r="CRZ33" s="7"/>
      <c r="CSA33" s="7"/>
      <c r="CSB33" s="7"/>
      <c r="CSC33" s="7"/>
      <c r="CSD33" s="7"/>
      <c r="CSE33" s="7"/>
      <c r="CSF33" s="7"/>
      <c r="CSG33" s="7"/>
      <c r="CSH33" s="7"/>
      <c r="CSI33" s="7"/>
      <c r="CSJ33" s="7"/>
      <c r="CSK33" s="7"/>
      <c r="CSL33" s="7"/>
      <c r="CSM33" s="7"/>
      <c r="CSN33" s="7"/>
      <c r="CSO33" s="7"/>
      <c r="CSP33" s="7"/>
      <c r="CSQ33" s="7"/>
      <c r="CSR33" s="7"/>
      <c r="CSS33" s="7"/>
      <c r="CST33" s="7"/>
      <c r="CSU33" s="7"/>
      <c r="CSV33" s="7"/>
      <c r="CSW33" s="7"/>
      <c r="CSX33" s="7"/>
      <c r="CSY33" s="7"/>
      <c r="CSZ33" s="7"/>
      <c r="CTA33" s="7"/>
      <c r="CTB33" s="7"/>
      <c r="CTC33" s="7"/>
      <c r="CTD33" s="7"/>
      <c r="CTE33" s="7"/>
      <c r="CTF33" s="7"/>
      <c r="CTG33" s="7"/>
      <c r="CTH33" s="7"/>
      <c r="CTI33" s="7"/>
      <c r="CTJ33" s="7"/>
      <c r="CTK33" s="7"/>
      <c r="CTL33" s="7"/>
      <c r="CTM33" s="7"/>
      <c r="CTN33" s="7"/>
      <c r="CTO33" s="7"/>
      <c r="CTP33" s="7"/>
      <c r="CTQ33" s="7"/>
      <c r="CTR33" s="7"/>
      <c r="CTS33" s="7"/>
      <c r="CTT33" s="7"/>
      <c r="CTU33" s="7"/>
      <c r="CTV33" s="7"/>
      <c r="CTW33" s="7"/>
      <c r="CTX33" s="7"/>
      <c r="CTY33" s="7"/>
      <c r="CTZ33" s="7"/>
      <c r="CUA33" s="7"/>
      <c r="CUB33" s="7"/>
      <c r="CUC33" s="7"/>
      <c r="CUD33" s="7"/>
      <c r="CUE33" s="7"/>
      <c r="CUF33" s="7"/>
      <c r="CUG33" s="7"/>
      <c r="CUH33" s="7"/>
      <c r="CUI33" s="7"/>
      <c r="CUJ33" s="7"/>
      <c r="CUK33" s="7"/>
      <c r="CUL33" s="7"/>
      <c r="CUM33" s="7"/>
      <c r="CUN33" s="7"/>
      <c r="CUO33" s="7"/>
      <c r="CUP33" s="7"/>
      <c r="CUQ33" s="7"/>
      <c r="CUR33" s="7"/>
      <c r="CUS33" s="7"/>
      <c r="CUT33" s="7"/>
      <c r="CUU33" s="7"/>
      <c r="CUV33" s="7"/>
      <c r="CUW33" s="7"/>
      <c r="CUX33" s="7"/>
      <c r="CUY33" s="7"/>
      <c r="CUZ33" s="7"/>
      <c r="CVA33" s="7"/>
      <c r="CVB33" s="7"/>
      <c r="CVC33" s="7"/>
      <c r="CVD33" s="7"/>
      <c r="CVE33" s="7"/>
      <c r="CVF33" s="7"/>
      <c r="CVG33" s="7"/>
      <c r="CVH33" s="7"/>
      <c r="CVI33" s="7"/>
      <c r="CVJ33" s="7"/>
      <c r="CVK33" s="7"/>
      <c r="CVL33" s="7"/>
      <c r="CVM33" s="7"/>
      <c r="CVN33" s="7"/>
      <c r="CVO33" s="7"/>
      <c r="CVP33" s="7"/>
      <c r="CVQ33" s="7"/>
      <c r="CVR33" s="7"/>
      <c r="CVS33" s="7"/>
      <c r="CVT33" s="7"/>
      <c r="CVU33" s="7"/>
      <c r="CVV33" s="7"/>
      <c r="CVW33" s="7"/>
      <c r="CVX33" s="7"/>
      <c r="CVY33" s="7"/>
      <c r="CVZ33" s="7"/>
      <c r="CWA33" s="7"/>
      <c r="CWB33" s="7"/>
      <c r="CWC33" s="7"/>
      <c r="CWD33" s="7"/>
      <c r="CWE33" s="7"/>
      <c r="CWF33" s="7"/>
      <c r="CWG33" s="7"/>
      <c r="CWH33" s="7"/>
      <c r="CWI33" s="7"/>
      <c r="CWJ33" s="7"/>
      <c r="CWK33" s="7"/>
      <c r="CWL33" s="7"/>
      <c r="CWM33" s="7"/>
      <c r="CWN33" s="7"/>
      <c r="CWO33" s="7"/>
      <c r="CWP33" s="7"/>
      <c r="CWQ33" s="7"/>
      <c r="CWR33" s="7"/>
      <c r="CWS33" s="7"/>
      <c r="CWT33" s="7"/>
      <c r="CWU33" s="7"/>
      <c r="CWV33" s="7"/>
      <c r="CWW33" s="7"/>
      <c r="CWX33" s="7"/>
      <c r="CWY33" s="7"/>
      <c r="CWZ33" s="7"/>
      <c r="CXA33" s="7"/>
      <c r="CXB33" s="7"/>
      <c r="CXC33" s="7"/>
      <c r="CXD33" s="7"/>
      <c r="CXE33" s="7"/>
      <c r="CXF33" s="7"/>
      <c r="CXG33" s="7"/>
      <c r="CXH33" s="7"/>
      <c r="CXI33" s="7"/>
      <c r="CXJ33" s="7"/>
      <c r="CXK33" s="7"/>
      <c r="CXL33" s="7"/>
      <c r="CXM33" s="7"/>
      <c r="CXN33" s="7"/>
      <c r="CXO33" s="7"/>
      <c r="CXP33" s="7"/>
      <c r="CXQ33" s="7"/>
      <c r="CXR33" s="7"/>
      <c r="CXS33" s="7"/>
      <c r="CXT33" s="7"/>
      <c r="CXU33" s="7"/>
      <c r="CXV33" s="7"/>
      <c r="CXW33" s="7"/>
      <c r="CXX33" s="7"/>
      <c r="CXY33" s="7"/>
      <c r="CXZ33" s="7"/>
      <c r="CYA33" s="7"/>
      <c r="CYB33" s="7"/>
      <c r="CYC33" s="7"/>
      <c r="CYD33" s="7"/>
      <c r="CYE33" s="7"/>
      <c r="CYF33" s="7"/>
      <c r="CYG33" s="7"/>
      <c r="CYH33" s="7"/>
      <c r="CYI33" s="7"/>
      <c r="CYJ33" s="7"/>
      <c r="CYK33" s="7"/>
      <c r="CYL33" s="7"/>
      <c r="CYM33" s="7"/>
      <c r="CYN33" s="7"/>
      <c r="CYO33" s="7"/>
      <c r="CYP33" s="7"/>
      <c r="CYQ33" s="7"/>
      <c r="CYR33" s="7"/>
      <c r="CYS33" s="7"/>
      <c r="CYT33" s="7"/>
      <c r="CYU33" s="7"/>
      <c r="CYV33" s="7"/>
      <c r="CYW33" s="7"/>
      <c r="CYX33" s="7"/>
      <c r="CYY33" s="7"/>
      <c r="CYZ33" s="7"/>
      <c r="CZA33" s="7"/>
      <c r="CZB33" s="7"/>
      <c r="CZC33" s="7"/>
      <c r="CZD33" s="7"/>
      <c r="CZE33" s="7"/>
      <c r="CZF33" s="7"/>
      <c r="CZG33" s="7"/>
      <c r="CZH33" s="7"/>
      <c r="CZI33" s="7"/>
      <c r="CZJ33" s="7"/>
      <c r="CZK33" s="7"/>
      <c r="CZL33" s="7"/>
      <c r="CZM33" s="7"/>
      <c r="CZN33" s="7"/>
      <c r="CZO33" s="7"/>
      <c r="CZP33" s="7"/>
      <c r="CZQ33" s="7"/>
      <c r="CZR33" s="7"/>
      <c r="CZS33" s="7"/>
      <c r="CZT33" s="7"/>
      <c r="CZU33" s="7"/>
      <c r="CZV33" s="7"/>
      <c r="CZW33" s="7"/>
      <c r="CZX33" s="7"/>
      <c r="CZY33" s="7"/>
      <c r="CZZ33" s="7"/>
      <c r="DAA33" s="7"/>
      <c r="DAB33" s="7"/>
      <c r="DAC33" s="7"/>
      <c r="DAD33" s="7"/>
      <c r="DAE33" s="7"/>
      <c r="DAF33" s="7"/>
      <c r="DAG33" s="7"/>
      <c r="DAH33" s="7"/>
      <c r="DAI33" s="7"/>
      <c r="DAJ33" s="7"/>
      <c r="DAK33" s="7"/>
      <c r="DAL33" s="7"/>
      <c r="DAM33" s="7"/>
      <c r="DAN33" s="7"/>
      <c r="DAO33" s="7"/>
      <c r="DAP33" s="7"/>
      <c r="DAQ33" s="7"/>
      <c r="DAR33" s="7"/>
      <c r="DAS33" s="7"/>
      <c r="DAT33" s="7"/>
      <c r="DAU33" s="7"/>
      <c r="DAV33" s="7"/>
      <c r="DAW33" s="7"/>
      <c r="DAX33" s="7"/>
      <c r="DAY33" s="7"/>
      <c r="DAZ33" s="7"/>
      <c r="DBA33" s="7"/>
      <c r="DBB33" s="7"/>
      <c r="DBC33" s="7"/>
      <c r="DBD33" s="7"/>
      <c r="DBE33" s="7"/>
      <c r="DBF33" s="7"/>
      <c r="DBG33" s="7"/>
      <c r="DBH33" s="7"/>
      <c r="DBI33" s="7"/>
      <c r="DBJ33" s="7"/>
      <c r="DBK33" s="7"/>
      <c r="DBL33" s="7"/>
      <c r="DBM33" s="7"/>
      <c r="DBN33" s="7"/>
      <c r="DBO33" s="7"/>
      <c r="DBP33" s="7"/>
      <c r="DBQ33" s="7"/>
      <c r="DBR33" s="7"/>
      <c r="DBS33" s="7"/>
      <c r="DBT33" s="7"/>
      <c r="DBU33" s="7"/>
      <c r="DBV33" s="7"/>
      <c r="DBW33" s="7"/>
      <c r="DBX33" s="7"/>
      <c r="DBY33" s="7"/>
      <c r="DBZ33" s="7"/>
      <c r="DCA33" s="7"/>
      <c r="DCB33" s="7"/>
      <c r="DCC33" s="7"/>
      <c r="DCD33" s="7"/>
      <c r="DCE33" s="7"/>
      <c r="DCF33" s="7"/>
      <c r="DCG33" s="7"/>
      <c r="DCH33" s="7"/>
      <c r="DCI33" s="7"/>
      <c r="DCJ33" s="7"/>
      <c r="DCK33" s="7"/>
      <c r="DCL33" s="7"/>
      <c r="DCM33" s="7"/>
      <c r="DCN33" s="7"/>
      <c r="DCO33" s="7"/>
      <c r="DCP33" s="7"/>
      <c r="DCQ33" s="7"/>
      <c r="DCR33" s="7"/>
      <c r="DCS33" s="7"/>
      <c r="DCT33" s="7"/>
      <c r="DCU33" s="7"/>
      <c r="DCV33" s="7"/>
      <c r="DCW33" s="7"/>
      <c r="DCX33" s="7"/>
      <c r="DCY33" s="7"/>
      <c r="DCZ33" s="7"/>
      <c r="DDA33" s="7"/>
      <c r="DDB33" s="7"/>
      <c r="DDC33" s="7"/>
      <c r="DDD33" s="7"/>
      <c r="DDE33" s="7"/>
      <c r="DDF33" s="7"/>
      <c r="DDG33" s="7"/>
      <c r="DDH33" s="7"/>
      <c r="DDI33" s="7"/>
      <c r="DDJ33" s="7"/>
      <c r="DDK33" s="7"/>
      <c r="DDL33" s="7"/>
      <c r="DDM33" s="7"/>
      <c r="DDN33" s="7"/>
      <c r="DDO33" s="7"/>
      <c r="DDP33" s="7"/>
      <c r="DDQ33" s="7"/>
      <c r="DDR33" s="7"/>
      <c r="DDS33" s="7"/>
      <c r="DDT33" s="7"/>
      <c r="DDU33" s="7"/>
      <c r="DDV33" s="7"/>
      <c r="DDW33" s="7"/>
      <c r="DDX33" s="7"/>
      <c r="DDY33" s="7"/>
      <c r="DDZ33" s="7"/>
      <c r="DEA33" s="7"/>
      <c r="DEB33" s="7"/>
      <c r="DEC33" s="7"/>
      <c r="DED33" s="7"/>
      <c r="DEE33" s="7"/>
      <c r="DEF33" s="7"/>
      <c r="DEG33" s="7"/>
      <c r="DEH33" s="7"/>
      <c r="DEI33" s="7"/>
      <c r="DEJ33" s="7"/>
      <c r="DEK33" s="7"/>
      <c r="DEL33" s="7"/>
      <c r="DEM33" s="7"/>
      <c r="DEN33" s="7"/>
      <c r="DEO33" s="7"/>
      <c r="DEP33" s="7"/>
      <c r="DEQ33" s="7"/>
      <c r="DER33" s="7"/>
      <c r="DES33" s="7"/>
      <c r="DET33" s="7"/>
      <c r="DEU33" s="7"/>
      <c r="DEV33" s="7"/>
      <c r="DEW33" s="7"/>
      <c r="DEX33" s="7"/>
      <c r="DEY33" s="7"/>
      <c r="DEZ33" s="7"/>
      <c r="DFA33" s="7"/>
      <c r="DFB33" s="7"/>
      <c r="DFC33" s="7"/>
      <c r="DFD33" s="7"/>
      <c r="DFE33" s="7"/>
      <c r="DFF33" s="7"/>
      <c r="DFG33" s="7"/>
      <c r="DFH33" s="7"/>
      <c r="DFI33" s="7"/>
      <c r="DFJ33" s="7"/>
      <c r="DFK33" s="7"/>
      <c r="DFL33" s="7"/>
      <c r="DFM33" s="7"/>
      <c r="DFN33" s="7"/>
      <c r="DFO33" s="7"/>
      <c r="DFP33" s="7"/>
      <c r="DFQ33" s="7"/>
      <c r="DFR33" s="7"/>
      <c r="DFS33" s="7"/>
      <c r="DFT33" s="7"/>
      <c r="DFU33" s="7"/>
      <c r="DFV33" s="7"/>
      <c r="DFW33" s="7"/>
      <c r="DFX33" s="7"/>
      <c r="DFY33" s="7"/>
      <c r="DFZ33" s="7"/>
      <c r="DGA33" s="7"/>
      <c r="DGB33" s="7"/>
      <c r="DGC33" s="7"/>
      <c r="DGD33" s="7"/>
      <c r="DGE33" s="7"/>
      <c r="DGF33" s="7"/>
      <c r="DGG33" s="7"/>
      <c r="DGH33" s="7"/>
      <c r="DGI33" s="7"/>
      <c r="DGJ33" s="7"/>
      <c r="DGK33" s="7"/>
      <c r="DGL33" s="7"/>
      <c r="DGM33" s="7"/>
      <c r="DGN33" s="7"/>
      <c r="DGO33" s="7"/>
      <c r="DGP33" s="7"/>
      <c r="DGQ33" s="7"/>
      <c r="DGR33" s="7"/>
      <c r="DGS33" s="7"/>
      <c r="DGT33" s="7"/>
      <c r="DGU33" s="7"/>
      <c r="DGV33" s="7"/>
      <c r="DGW33" s="7"/>
      <c r="DGX33" s="7"/>
      <c r="DGY33" s="7"/>
      <c r="DGZ33" s="7"/>
      <c r="DHA33" s="7"/>
      <c r="DHB33" s="7"/>
      <c r="DHC33" s="7"/>
      <c r="DHD33" s="7"/>
      <c r="DHE33" s="7"/>
      <c r="DHF33" s="7"/>
      <c r="DHG33" s="7"/>
      <c r="DHH33" s="7"/>
      <c r="DHI33" s="7"/>
      <c r="DHJ33" s="7"/>
      <c r="DHK33" s="7"/>
      <c r="DHL33" s="7"/>
      <c r="DHM33" s="7"/>
      <c r="DHN33" s="7"/>
      <c r="DHO33" s="7"/>
      <c r="DHP33" s="7"/>
      <c r="DHQ33" s="7"/>
      <c r="DHR33" s="7"/>
      <c r="DHS33" s="7"/>
      <c r="DHT33" s="7"/>
      <c r="DHU33" s="7"/>
      <c r="DHV33" s="7"/>
      <c r="DHW33" s="7"/>
      <c r="DHX33" s="7"/>
      <c r="DHY33" s="7"/>
      <c r="DHZ33" s="7"/>
      <c r="DIA33" s="7"/>
      <c r="DIB33" s="7"/>
      <c r="DIC33" s="7"/>
      <c r="DID33" s="7"/>
      <c r="DIE33" s="7"/>
      <c r="DIF33" s="7"/>
      <c r="DIG33" s="7"/>
      <c r="DIH33" s="7"/>
      <c r="DII33" s="7"/>
      <c r="DIJ33" s="7"/>
      <c r="DIK33" s="7"/>
      <c r="DIL33" s="7"/>
      <c r="DIM33" s="7"/>
      <c r="DIN33" s="7"/>
      <c r="DIO33" s="7"/>
      <c r="DIP33" s="7"/>
      <c r="DIQ33" s="7"/>
      <c r="DIR33" s="7"/>
      <c r="DIS33" s="7"/>
      <c r="DIT33" s="7"/>
      <c r="DIU33" s="7"/>
      <c r="DIV33" s="7"/>
      <c r="DIW33" s="7"/>
      <c r="DIX33" s="7"/>
      <c r="DIY33" s="7"/>
      <c r="DIZ33" s="7"/>
      <c r="DJA33" s="7"/>
      <c r="DJB33" s="7"/>
      <c r="DJC33" s="7"/>
      <c r="DJD33" s="7"/>
      <c r="DJE33" s="7"/>
      <c r="DJF33" s="7"/>
      <c r="DJG33" s="7"/>
      <c r="DJH33" s="7"/>
      <c r="DJI33" s="7"/>
      <c r="DJJ33" s="7"/>
      <c r="DJK33" s="7"/>
      <c r="DJL33" s="7"/>
      <c r="DJM33" s="7"/>
      <c r="DJN33" s="7"/>
      <c r="DJO33" s="7"/>
      <c r="DJP33" s="7"/>
      <c r="DJQ33" s="7"/>
      <c r="DJR33" s="7"/>
      <c r="DJS33" s="7"/>
      <c r="DJT33" s="7"/>
      <c r="DJU33" s="7"/>
      <c r="DJV33" s="7"/>
      <c r="DJW33" s="7"/>
      <c r="DJX33" s="7"/>
      <c r="DJY33" s="7"/>
      <c r="DJZ33" s="7"/>
      <c r="DKA33" s="7"/>
      <c r="DKB33" s="7"/>
      <c r="DKC33" s="7"/>
      <c r="DKD33" s="7"/>
      <c r="DKE33" s="7"/>
      <c r="DKF33" s="7"/>
      <c r="DKG33" s="7"/>
      <c r="DKH33" s="7"/>
      <c r="DKI33" s="7"/>
      <c r="DKJ33" s="7"/>
      <c r="DKK33" s="7"/>
      <c r="DKL33" s="7"/>
      <c r="DKM33" s="7"/>
      <c r="DKN33" s="7"/>
      <c r="DKO33" s="7"/>
      <c r="DKP33" s="7"/>
      <c r="DKQ33" s="7"/>
      <c r="DKR33" s="7"/>
      <c r="DKS33" s="7"/>
      <c r="DKT33" s="7"/>
      <c r="DKU33" s="7"/>
      <c r="DKV33" s="7"/>
      <c r="DKW33" s="7"/>
      <c r="DKX33" s="7"/>
      <c r="DKY33" s="7"/>
      <c r="DKZ33" s="7"/>
      <c r="DLA33" s="7"/>
      <c r="DLB33" s="7"/>
      <c r="DLC33" s="7"/>
      <c r="DLD33" s="7"/>
      <c r="DLE33" s="7"/>
      <c r="DLF33" s="7"/>
      <c r="DLG33" s="7"/>
      <c r="DLH33" s="7"/>
      <c r="DLI33" s="7"/>
      <c r="DLJ33" s="7"/>
      <c r="DLK33" s="7"/>
      <c r="DLL33" s="7"/>
      <c r="DLM33" s="7"/>
      <c r="DLN33" s="7"/>
      <c r="DLO33" s="7"/>
      <c r="DLP33" s="7"/>
      <c r="DLQ33" s="7"/>
      <c r="DLR33" s="7"/>
      <c r="DLS33" s="7"/>
      <c r="DLT33" s="7"/>
      <c r="DLU33" s="7"/>
      <c r="DLV33" s="7"/>
      <c r="DLW33" s="7"/>
      <c r="DLX33" s="7"/>
      <c r="DLY33" s="7"/>
      <c r="DLZ33" s="7"/>
      <c r="DMA33" s="7"/>
      <c r="DMB33" s="7"/>
      <c r="DMC33" s="7"/>
      <c r="DMD33" s="7"/>
      <c r="DME33" s="7"/>
      <c r="DMF33" s="7"/>
      <c r="DMG33" s="7"/>
      <c r="DMH33" s="7"/>
      <c r="DMI33" s="7"/>
      <c r="DMJ33" s="7"/>
      <c r="DMK33" s="7"/>
      <c r="DML33" s="7"/>
      <c r="DMM33" s="7"/>
      <c r="DMN33" s="7"/>
      <c r="DMO33" s="7"/>
      <c r="DMP33" s="7"/>
      <c r="DMQ33" s="7"/>
      <c r="DMR33" s="7"/>
      <c r="DMS33" s="7"/>
      <c r="DMT33" s="7"/>
      <c r="DMU33" s="7"/>
      <c r="DMV33" s="7"/>
      <c r="DMW33" s="7"/>
      <c r="DMX33" s="7"/>
      <c r="DMY33" s="7"/>
      <c r="DMZ33" s="7"/>
      <c r="DNA33" s="7"/>
      <c r="DNB33" s="7"/>
      <c r="DNC33" s="7"/>
      <c r="DND33" s="7"/>
      <c r="DNE33" s="7"/>
      <c r="DNF33" s="7"/>
      <c r="DNG33" s="7"/>
      <c r="DNH33" s="7"/>
      <c r="DNI33" s="7"/>
      <c r="DNJ33" s="7"/>
      <c r="DNK33" s="7"/>
      <c r="DNL33" s="7"/>
      <c r="DNM33" s="7"/>
      <c r="DNN33" s="7"/>
      <c r="DNO33" s="7"/>
      <c r="DNP33" s="7"/>
      <c r="DNQ33" s="7"/>
      <c r="DNR33" s="7"/>
      <c r="DNS33" s="7"/>
      <c r="DNT33" s="7"/>
      <c r="DNU33" s="7"/>
      <c r="DNV33" s="7"/>
      <c r="DNW33" s="7"/>
      <c r="DNX33" s="7"/>
      <c r="DNY33" s="7"/>
      <c r="DNZ33" s="7"/>
      <c r="DOA33" s="7"/>
      <c r="DOB33" s="7"/>
      <c r="DOC33" s="7"/>
      <c r="DOD33" s="7"/>
      <c r="DOE33" s="7"/>
      <c r="DOF33" s="7"/>
      <c r="DOG33" s="7"/>
      <c r="DOH33" s="7"/>
      <c r="DOI33" s="7"/>
      <c r="DOJ33" s="7"/>
      <c r="DOK33" s="7"/>
      <c r="DOL33" s="7"/>
      <c r="DOM33" s="7"/>
      <c r="DON33" s="7"/>
      <c r="DOO33" s="7"/>
      <c r="DOP33" s="7"/>
      <c r="DOQ33" s="7"/>
      <c r="DOR33" s="7"/>
      <c r="DOS33" s="7"/>
      <c r="DOT33" s="7"/>
      <c r="DOU33" s="7"/>
      <c r="DOV33" s="7"/>
      <c r="DOW33" s="7"/>
      <c r="DOX33" s="7"/>
      <c r="DOY33" s="7"/>
      <c r="DOZ33" s="7"/>
      <c r="DPA33" s="7"/>
      <c r="DPB33" s="7"/>
      <c r="DPC33" s="7"/>
      <c r="DPD33" s="7"/>
      <c r="DPE33" s="7"/>
      <c r="DPF33" s="7"/>
      <c r="DPG33" s="7"/>
      <c r="DPH33" s="7"/>
      <c r="DPI33" s="7"/>
      <c r="DPJ33" s="7"/>
      <c r="DPK33" s="7"/>
      <c r="DPL33" s="7"/>
      <c r="DPM33" s="7"/>
      <c r="DPN33" s="7"/>
      <c r="DPO33" s="7"/>
      <c r="DPP33" s="7"/>
      <c r="DPQ33" s="7"/>
      <c r="DPR33" s="7"/>
      <c r="DPS33" s="7"/>
      <c r="DPT33" s="7"/>
      <c r="DPU33" s="7"/>
      <c r="DPV33" s="7"/>
      <c r="DPW33" s="7"/>
      <c r="DPX33" s="7"/>
      <c r="DPY33" s="7"/>
      <c r="DPZ33" s="7"/>
      <c r="DQA33" s="7"/>
      <c r="DQB33" s="7"/>
      <c r="DQC33" s="7"/>
      <c r="DQD33" s="7"/>
      <c r="DQE33" s="7"/>
      <c r="DQF33" s="7"/>
      <c r="DQG33" s="7"/>
      <c r="DQH33" s="7"/>
      <c r="DQI33" s="7"/>
      <c r="DQJ33" s="7"/>
      <c r="DQK33" s="7"/>
      <c r="DQL33" s="7"/>
      <c r="DQM33" s="7"/>
      <c r="DQN33" s="7"/>
      <c r="DQO33" s="7"/>
      <c r="DQP33" s="7"/>
      <c r="DQQ33" s="7"/>
      <c r="DQR33" s="7"/>
      <c r="DQS33" s="7"/>
      <c r="DQT33" s="7"/>
      <c r="DQU33" s="7"/>
      <c r="DQV33" s="7"/>
      <c r="DQW33" s="7"/>
      <c r="DQX33" s="7"/>
      <c r="DQY33" s="7"/>
      <c r="DQZ33" s="7"/>
      <c r="DRA33" s="7"/>
      <c r="DRB33" s="7"/>
      <c r="DRC33" s="7"/>
      <c r="DRD33" s="7"/>
      <c r="DRE33" s="7"/>
      <c r="DRF33" s="7"/>
      <c r="DRG33" s="7"/>
      <c r="DRH33" s="7"/>
      <c r="DRI33" s="7"/>
      <c r="DRJ33" s="7"/>
      <c r="DRK33" s="7"/>
      <c r="DRL33" s="7"/>
      <c r="DRM33" s="7"/>
      <c r="DRN33" s="7"/>
      <c r="DRO33" s="7"/>
      <c r="DRP33" s="7"/>
      <c r="DRQ33" s="7"/>
      <c r="DRR33" s="7"/>
      <c r="DRS33" s="7"/>
      <c r="DRT33" s="7"/>
      <c r="DRU33" s="7"/>
      <c r="DRV33" s="7"/>
      <c r="DRW33" s="7"/>
      <c r="DRX33" s="7"/>
      <c r="DRY33" s="7"/>
      <c r="DRZ33" s="7"/>
      <c r="DSA33" s="7"/>
      <c r="DSB33" s="7"/>
      <c r="DSC33" s="7"/>
      <c r="DSD33" s="7"/>
      <c r="DSE33" s="7"/>
      <c r="DSF33" s="7"/>
      <c r="DSG33" s="7"/>
      <c r="DSH33" s="7"/>
      <c r="DSI33" s="7"/>
      <c r="DSJ33" s="7"/>
      <c r="DSK33" s="7"/>
      <c r="DSL33" s="7"/>
      <c r="DSM33" s="7"/>
      <c r="DSN33" s="7"/>
      <c r="DSO33" s="7"/>
      <c r="DSP33" s="7"/>
      <c r="DSQ33" s="7"/>
      <c r="DSR33" s="7"/>
      <c r="DSS33" s="7"/>
      <c r="DST33" s="7"/>
      <c r="DSU33" s="7"/>
      <c r="DSV33" s="7"/>
      <c r="DSW33" s="7"/>
      <c r="DSX33" s="7"/>
      <c r="DSY33" s="7"/>
      <c r="DSZ33" s="7"/>
      <c r="DTA33" s="7"/>
      <c r="DTB33" s="7"/>
      <c r="DTC33" s="7"/>
      <c r="DTD33" s="7"/>
      <c r="DTE33" s="7"/>
      <c r="DTF33" s="7"/>
      <c r="DTG33" s="7"/>
      <c r="DTH33" s="7"/>
      <c r="DTI33" s="7"/>
      <c r="DTJ33" s="7"/>
      <c r="DTK33" s="7"/>
      <c r="DTL33" s="7"/>
      <c r="DTM33" s="7"/>
      <c r="DTN33" s="7"/>
      <c r="DTO33" s="7"/>
      <c r="DTP33" s="7"/>
      <c r="DTQ33" s="7"/>
      <c r="DTR33" s="7"/>
      <c r="DTS33" s="7"/>
      <c r="DTT33" s="7"/>
      <c r="DTU33" s="7"/>
      <c r="DTV33" s="7"/>
      <c r="DTW33" s="7"/>
      <c r="DTX33" s="7"/>
      <c r="DTY33" s="7"/>
      <c r="DTZ33" s="7"/>
      <c r="DUA33" s="7"/>
      <c r="DUB33" s="7"/>
      <c r="DUC33" s="7"/>
      <c r="DUD33" s="7"/>
      <c r="DUE33" s="7"/>
      <c r="DUF33" s="7"/>
      <c r="DUG33" s="7"/>
      <c r="DUH33" s="7"/>
      <c r="DUI33" s="7"/>
      <c r="DUJ33" s="7"/>
      <c r="DUK33" s="7"/>
      <c r="DUL33" s="7"/>
      <c r="DUM33" s="7"/>
      <c r="DUN33" s="7"/>
      <c r="DUO33" s="7"/>
      <c r="DUP33" s="7"/>
      <c r="DUQ33" s="7"/>
      <c r="DUR33" s="7"/>
      <c r="DUS33" s="7"/>
      <c r="DUT33" s="7"/>
      <c r="DUU33" s="7"/>
      <c r="DUV33" s="7"/>
      <c r="DUW33" s="7"/>
      <c r="DUX33" s="7"/>
      <c r="DUY33" s="7"/>
      <c r="DUZ33" s="7"/>
      <c r="DVA33" s="7"/>
      <c r="DVB33" s="7"/>
      <c r="DVC33" s="7"/>
      <c r="DVD33" s="7"/>
      <c r="DVE33" s="7"/>
      <c r="DVF33" s="7"/>
      <c r="DVG33" s="7"/>
      <c r="DVH33" s="7"/>
      <c r="DVI33" s="7"/>
      <c r="DVJ33" s="7"/>
      <c r="DVK33" s="7"/>
      <c r="DVL33" s="7"/>
      <c r="DVM33" s="7"/>
      <c r="DVN33" s="7"/>
      <c r="DVO33" s="7"/>
      <c r="DVP33" s="7"/>
      <c r="DVQ33" s="7"/>
      <c r="DVR33" s="7"/>
      <c r="DVS33" s="7"/>
      <c r="DVT33" s="7"/>
      <c r="DVU33" s="7"/>
      <c r="DVV33" s="7"/>
      <c r="DVW33" s="7"/>
      <c r="DVX33" s="7"/>
      <c r="DVY33" s="7"/>
      <c r="DVZ33" s="7"/>
      <c r="DWA33" s="7"/>
      <c r="DWB33" s="7"/>
      <c r="DWC33" s="7"/>
      <c r="DWD33" s="7"/>
      <c r="DWE33" s="7"/>
      <c r="DWF33" s="7"/>
      <c r="DWG33" s="7"/>
      <c r="DWH33" s="7"/>
      <c r="DWI33" s="7"/>
      <c r="DWJ33" s="7"/>
      <c r="DWK33" s="7"/>
      <c r="DWL33" s="7"/>
      <c r="DWM33" s="7"/>
      <c r="DWN33" s="7"/>
      <c r="DWO33" s="7"/>
      <c r="DWP33" s="7"/>
      <c r="DWQ33" s="7"/>
      <c r="DWR33" s="7"/>
      <c r="DWS33" s="7"/>
      <c r="DWT33" s="7"/>
      <c r="DWU33" s="7"/>
      <c r="DWV33" s="7"/>
      <c r="DWW33" s="7"/>
      <c r="DWX33" s="7"/>
      <c r="DWY33" s="7"/>
      <c r="DWZ33" s="7"/>
      <c r="DXA33" s="7"/>
      <c r="DXB33" s="7"/>
      <c r="DXC33" s="7"/>
      <c r="DXD33" s="7"/>
      <c r="DXE33" s="7"/>
      <c r="DXF33" s="7"/>
      <c r="DXG33" s="7"/>
      <c r="DXH33" s="7"/>
      <c r="DXI33" s="7"/>
      <c r="DXJ33" s="7"/>
      <c r="DXK33" s="7"/>
      <c r="DXL33" s="7"/>
      <c r="DXM33" s="7"/>
      <c r="DXN33" s="7"/>
      <c r="DXO33" s="7"/>
      <c r="DXP33" s="7"/>
      <c r="DXQ33" s="7"/>
      <c r="DXR33" s="7"/>
      <c r="DXS33" s="7"/>
      <c r="DXT33" s="7"/>
      <c r="DXU33" s="7"/>
      <c r="DXV33" s="7"/>
      <c r="DXW33" s="7"/>
      <c r="DXX33" s="7"/>
      <c r="DXY33" s="7"/>
      <c r="DXZ33" s="7"/>
      <c r="DYA33" s="7"/>
      <c r="DYB33" s="7"/>
      <c r="DYC33" s="7"/>
      <c r="DYD33" s="7"/>
      <c r="DYE33" s="7"/>
      <c r="DYF33" s="7"/>
      <c r="DYG33" s="7"/>
      <c r="DYH33" s="7"/>
      <c r="DYI33" s="7"/>
      <c r="DYJ33" s="7"/>
      <c r="DYK33" s="7"/>
      <c r="DYL33" s="7"/>
      <c r="DYM33" s="7"/>
      <c r="DYN33" s="7"/>
      <c r="DYO33" s="7"/>
      <c r="DYP33" s="7"/>
      <c r="DYQ33" s="7"/>
      <c r="DYR33" s="7"/>
      <c r="DYS33" s="7"/>
      <c r="DYT33" s="7"/>
      <c r="DYU33" s="7"/>
      <c r="DYV33" s="7"/>
      <c r="DYW33" s="7"/>
      <c r="DYX33" s="7"/>
      <c r="DYY33" s="7"/>
      <c r="DYZ33" s="7"/>
      <c r="DZA33" s="7"/>
      <c r="DZB33" s="7"/>
      <c r="DZC33" s="7"/>
      <c r="DZD33" s="7"/>
      <c r="DZE33" s="7"/>
      <c r="DZF33" s="7"/>
      <c r="DZG33" s="7"/>
      <c r="DZH33" s="7"/>
      <c r="DZI33" s="7"/>
      <c r="DZJ33" s="7"/>
      <c r="DZK33" s="7"/>
      <c r="DZL33" s="7"/>
      <c r="DZM33" s="7"/>
      <c r="DZN33" s="7"/>
      <c r="DZO33" s="7"/>
      <c r="DZP33" s="7"/>
      <c r="DZQ33" s="7"/>
      <c r="DZR33" s="7"/>
      <c r="DZS33" s="7"/>
      <c r="DZT33" s="7"/>
      <c r="DZU33" s="7"/>
      <c r="DZV33" s="7"/>
      <c r="DZW33" s="7"/>
      <c r="DZX33" s="7"/>
      <c r="DZY33" s="7"/>
      <c r="DZZ33" s="7"/>
      <c r="EAA33" s="7"/>
      <c r="EAB33" s="7"/>
      <c r="EAC33" s="7"/>
      <c r="EAD33" s="7"/>
      <c r="EAE33" s="7"/>
      <c r="EAF33" s="7"/>
      <c r="EAG33" s="7"/>
      <c r="EAH33" s="7"/>
      <c r="EAI33" s="7"/>
      <c r="EAJ33" s="7"/>
      <c r="EAK33" s="7"/>
      <c r="EAL33" s="7"/>
      <c r="EAM33" s="7"/>
      <c r="EAN33" s="7"/>
      <c r="EAO33" s="7"/>
      <c r="EAP33" s="7"/>
      <c r="EAQ33" s="7"/>
      <c r="EAR33" s="7"/>
      <c r="EAS33" s="7"/>
      <c r="EAT33" s="7"/>
      <c r="EAU33" s="7"/>
      <c r="EAV33" s="7"/>
      <c r="EAW33" s="7"/>
      <c r="EAX33" s="7"/>
      <c r="EAY33" s="7"/>
      <c r="EAZ33" s="7"/>
      <c r="EBA33" s="7"/>
      <c r="EBB33" s="7"/>
      <c r="EBC33" s="7"/>
      <c r="EBD33" s="7"/>
      <c r="EBE33" s="7"/>
      <c r="EBF33" s="7"/>
      <c r="EBG33" s="7"/>
      <c r="EBH33" s="7"/>
      <c r="EBI33" s="7"/>
      <c r="EBJ33" s="7"/>
      <c r="EBK33" s="7"/>
      <c r="EBL33" s="7"/>
      <c r="EBM33" s="7"/>
      <c r="EBN33" s="7"/>
      <c r="EBO33" s="7"/>
      <c r="EBP33" s="7"/>
      <c r="EBQ33" s="7"/>
      <c r="EBR33" s="7"/>
      <c r="EBS33" s="7"/>
      <c r="EBT33" s="7"/>
      <c r="EBU33" s="7"/>
      <c r="EBV33" s="7"/>
      <c r="EBW33" s="7"/>
      <c r="EBX33" s="7"/>
      <c r="EBY33" s="7"/>
      <c r="EBZ33" s="7"/>
      <c r="ECA33" s="7"/>
      <c r="ECB33" s="7"/>
      <c r="ECC33" s="7"/>
      <c r="ECD33" s="7"/>
      <c r="ECE33" s="7"/>
      <c r="ECF33" s="7"/>
      <c r="ECG33" s="7"/>
      <c r="ECH33" s="7"/>
      <c r="ECI33" s="7"/>
      <c r="ECJ33" s="7"/>
      <c r="ECK33" s="7"/>
      <c r="ECL33" s="7"/>
      <c r="ECM33" s="7"/>
      <c r="ECN33" s="7"/>
      <c r="ECO33" s="7"/>
      <c r="ECP33" s="7"/>
      <c r="ECQ33" s="7"/>
      <c r="ECR33" s="7"/>
      <c r="ECS33" s="7"/>
      <c r="ECT33" s="7"/>
      <c r="ECU33" s="7"/>
      <c r="ECV33" s="7"/>
      <c r="ECW33" s="7"/>
      <c r="ECX33" s="7"/>
      <c r="ECY33" s="7"/>
      <c r="ECZ33" s="7"/>
      <c r="EDA33" s="7"/>
      <c r="EDB33" s="7"/>
      <c r="EDC33" s="7"/>
      <c r="EDD33" s="7"/>
      <c r="EDE33" s="7"/>
      <c r="EDF33" s="7"/>
      <c r="EDG33" s="7"/>
      <c r="EDH33" s="7"/>
      <c r="EDI33" s="7"/>
      <c r="EDJ33" s="7"/>
      <c r="EDK33" s="7"/>
      <c r="EDL33" s="7"/>
      <c r="EDM33" s="7"/>
      <c r="EDN33" s="7"/>
      <c r="EDO33" s="7"/>
      <c r="EDP33" s="7"/>
      <c r="EDQ33" s="7"/>
      <c r="EDR33" s="7"/>
      <c r="EDS33" s="7"/>
      <c r="EDT33" s="7"/>
      <c r="EDU33" s="7"/>
      <c r="EDV33" s="7"/>
      <c r="EDW33" s="7"/>
      <c r="EDX33" s="7"/>
      <c r="EDY33" s="7"/>
      <c r="EDZ33" s="7"/>
      <c r="EEA33" s="7"/>
      <c r="EEB33" s="7"/>
      <c r="EEC33" s="7"/>
      <c r="EED33" s="7"/>
      <c r="EEE33" s="7"/>
      <c r="EEF33" s="7"/>
      <c r="EEG33" s="7"/>
      <c r="EEH33" s="7"/>
      <c r="EEI33" s="7"/>
      <c r="EEJ33" s="7"/>
      <c r="EEK33" s="7"/>
      <c r="EEL33" s="7"/>
      <c r="EEM33" s="7"/>
      <c r="EEN33" s="7"/>
      <c r="EEO33" s="7"/>
      <c r="EEP33" s="7"/>
      <c r="EEQ33" s="7"/>
      <c r="EER33" s="7"/>
      <c r="EES33" s="7"/>
      <c r="EET33" s="7"/>
      <c r="EEU33" s="7"/>
      <c r="EEV33" s="7"/>
      <c r="EEW33" s="7"/>
      <c r="EEX33" s="7"/>
      <c r="EEY33" s="7"/>
      <c r="EEZ33" s="7"/>
      <c r="EFA33" s="7"/>
      <c r="EFB33" s="7"/>
      <c r="EFC33" s="7"/>
      <c r="EFD33" s="7"/>
      <c r="EFE33" s="7"/>
      <c r="EFF33" s="7"/>
      <c r="EFG33" s="7"/>
      <c r="EFH33" s="7"/>
      <c r="EFI33" s="7"/>
      <c r="EFJ33" s="7"/>
      <c r="EFK33" s="7"/>
      <c r="EFL33" s="7"/>
      <c r="EFM33" s="7"/>
      <c r="EFN33" s="7"/>
      <c r="EFO33" s="7"/>
      <c r="EFP33" s="7"/>
      <c r="EFQ33" s="7"/>
      <c r="EFR33" s="7"/>
      <c r="EFS33" s="7"/>
      <c r="EFT33" s="7"/>
      <c r="EFU33" s="7"/>
      <c r="EFV33" s="7"/>
      <c r="EFW33" s="7"/>
      <c r="EFX33" s="7"/>
      <c r="EFY33" s="7"/>
      <c r="EFZ33" s="7"/>
      <c r="EGA33" s="7"/>
      <c r="EGB33" s="7"/>
      <c r="EGC33" s="7"/>
      <c r="EGD33" s="7"/>
      <c r="EGE33" s="7"/>
      <c r="EGF33" s="7"/>
      <c r="EGG33" s="7"/>
      <c r="EGH33" s="7"/>
      <c r="EGI33" s="7"/>
      <c r="EGJ33" s="7"/>
      <c r="EGK33" s="7"/>
      <c r="EGL33" s="7"/>
      <c r="EGM33" s="7"/>
      <c r="EGN33" s="7"/>
      <c r="EGO33" s="7"/>
      <c r="EGP33" s="7"/>
      <c r="EGQ33" s="7"/>
      <c r="EGR33" s="7"/>
      <c r="EGS33" s="7"/>
      <c r="EGT33" s="7"/>
      <c r="EGU33" s="7"/>
      <c r="EGV33" s="7"/>
      <c r="EGW33" s="7"/>
      <c r="EGX33" s="7"/>
      <c r="EGY33" s="7"/>
      <c r="EGZ33" s="7"/>
      <c r="EHA33" s="7"/>
      <c r="EHB33" s="7"/>
      <c r="EHC33" s="7"/>
      <c r="EHD33" s="7"/>
      <c r="EHE33" s="7"/>
      <c r="EHF33" s="7"/>
      <c r="EHG33" s="7"/>
      <c r="EHH33" s="7"/>
      <c r="EHI33" s="7"/>
      <c r="EHJ33" s="7"/>
      <c r="EHK33" s="7"/>
      <c r="EHL33" s="7"/>
      <c r="EHM33" s="7"/>
      <c r="EHN33" s="7"/>
      <c r="EHO33" s="7"/>
      <c r="EHP33" s="7"/>
      <c r="EHQ33" s="7"/>
      <c r="EHR33" s="7"/>
      <c r="EHS33" s="7"/>
      <c r="EHT33" s="7"/>
      <c r="EHU33" s="7"/>
      <c r="EHV33" s="7"/>
      <c r="EHW33" s="7"/>
      <c r="EHX33" s="7"/>
      <c r="EHY33" s="7"/>
      <c r="EHZ33" s="7"/>
      <c r="EIA33" s="7"/>
      <c r="EIB33" s="7"/>
      <c r="EIC33" s="7"/>
      <c r="EID33" s="7"/>
      <c r="EIE33" s="7"/>
      <c r="EIF33" s="7"/>
      <c r="EIG33" s="7"/>
      <c r="EIH33" s="7"/>
      <c r="EII33" s="7"/>
      <c r="EIJ33" s="7"/>
      <c r="EIK33" s="7"/>
      <c r="EIL33" s="7"/>
      <c r="EIM33" s="7"/>
      <c r="EIN33" s="7"/>
      <c r="EIO33" s="7"/>
      <c r="EIP33" s="7"/>
      <c r="EIQ33" s="7"/>
      <c r="EIR33" s="7"/>
      <c r="EIS33" s="7"/>
      <c r="EIT33" s="7"/>
      <c r="EIU33" s="7"/>
      <c r="EIV33" s="7"/>
      <c r="EIW33" s="7"/>
      <c r="EIX33" s="7"/>
      <c r="EIY33" s="7"/>
      <c r="EIZ33" s="7"/>
      <c r="EJA33" s="7"/>
      <c r="EJB33" s="7"/>
      <c r="EJC33" s="7"/>
      <c r="EJD33" s="7"/>
      <c r="EJE33" s="7"/>
      <c r="EJF33" s="7"/>
      <c r="EJG33" s="7"/>
      <c r="EJH33" s="7"/>
      <c r="EJI33" s="7"/>
      <c r="EJJ33" s="7"/>
      <c r="EJK33" s="7"/>
      <c r="EJL33" s="7"/>
      <c r="EJM33" s="7"/>
      <c r="EJN33" s="7"/>
      <c r="EJO33" s="7"/>
      <c r="EJP33" s="7"/>
      <c r="EJQ33" s="7"/>
      <c r="EJR33" s="7"/>
      <c r="EJS33" s="7"/>
      <c r="EJT33" s="7"/>
      <c r="EJU33" s="7"/>
      <c r="EJV33" s="7"/>
      <c r="EJW33" s="7"/>
      <c r="EJX33" s="7"/>
      <c r="EJY33" s="7"/>
      <c r="EJZ33" s="7"/>
      <c r="EKA33" s="7"/>
      <c r="EKB33" s="7"/>
      <c r="EKC33" s="7"/>
      <c r="EKD33" s="7"/>
      <c r="EKE33" s="7"/>
      <c r="EKF33" s="7"/>
      <c r="EKG33" s="7"/>
      <c r="EKH33" s="7"/>
      <c r="EKI33" s="7"/>
      <c r="EKJ33" s="7"/>
      <c r="EKK33" s="7"/>
      <c r="EKL33" s="7"/>
      <c r="EKM33" s="7"/>
      <c r="EKN33" s="7"/>
      <c r="EKO33" s="7"/>
      <c r="EKP33" s="7"/>
      <c r="EKQ33" s="7"/>
      <c r="EKR33" s="7"/>
      <c r="EKS33" s="7"/>
      <c r="EKT33" s="7"/>
      <c r="EKU33" s="7"/>
      <c r="EKV33" s="7"/>
      <c r="EKW33" s="7"/>
      <c r="EKX33" s="7"/>
      <c r="EKY33" s="7"/>
      <c r="EKZ33" s="7"/>
      <c r="ELA33" s="7"/>
      <c r="ELB33" s="7"/>
      <c r="ELC33" s="7"/>
      <c r="ELD33" s="7"/>
      <c r="ELE33" s="7"/>
      <c r="ELF33" s="7"/>
      <c r="ELG33" s="7"/>
      <c r="ELH33" s="7"/>
      <c r="ELI33" s="7"/>
      <c r="ELJ33" s="7"/>
      <c r="ELK33" s="7"/>
      <c r="ELL33" s="7"/>
      <c r="ELM33" s="7"/>
      <c r="ELN33" s="7"/>
      <c r="ELO33" s="7"/>
      <c r="ELP33" s="7"/>
      <c r="ELQ33" s="7"/>
      <c r="ELR33" s="7"/>
      <c r="ELS33" s="7"/>
      <c r="ELT33" s="7"/>
      <c r="ELU33" s="7"/>
      <c r="ELV33" s="7"/>
      <c r="ELW33" s="7"/>
      <c r="ELX33" s="7"/>
      <c r="ELY33" s="7"/>
      <c r="ELZ33" s="7"/>
      <c r="EMA33" s="7"/>
      <c r="EMB33" s="7"/>
      <c r="EMC33" s="7"/>
      <c r="EMD33" s="7"/>
      <c r="EME33" s="7"/>
      <c r="EMF33" s="7"/>
      <c r="EMG33" s="7"/>
      <c r="EMH33" s="7"/>
      <c r="EMI33" s="7"/>
      <c r="EMJ33" s="7"/>
      <c r="EMK33" s="7"/>
      <c r="EML33" s="7"/>
      <c r="EMM33" s="7"/>
      <c r="EMN33" s="7"/>
      <c r="EMO33" s="7"/>
      <c r="EMP33" s="7"/>
      <c r="EMQ33" s="7"/>
      <c r="EMR33" s="7"/>
      <c r="EMS33" s="7"/>
      <c r="EMT33" s="7"/>
      <c r="EMU33" s="7"/>
      <c r="EMV33" s="7"/>
      <c r="EMW33" s="7"/>
      <c r="EMX33" s="7"/>
      <c r="EMY33" s="7"/>
      <c r="EMZ33" s="7"/>
      <c r="ENA33" s="7"/>
      <c r="ENB33" s="7"/>
      <c r="ENC33" s="7"/>
      <c r="END33" s="7"/>
      <c r="ENE33" s="7"/>
      <c r="ENF33" s="7"/>
      <c r="ENG33" s="7"/>
      <c r="ENH33" s="7"/>
      <c r="ENI33" s="7"/>
      <c r="ENJ33" s="7"/>
      <c r="ENK33" s="7"/>
      <c r="ENL33" s="7"/>
      <c r="ENM33" s="7"/>
      <c r="ENN33" s="7"/>
      <c r="ENO33" s="7"/>
      <c r="ENP33" s="7"/>
      <c r="ENQ33" s="7"/>
      <c r="ENR33" s="7"/>
      <c r="ENS33" s="7"/>
      <c r="ENT33" s="7"/>
      <c r="ENU33" s="7"/>
      <c r="ENV33" s="7"/>
      <c r="ENW33" s="7"/>
      <c r="ENX33" s="7"/>
      <c r="ENY33" s="7"/>
      <c r="ENZ33" s="7"/>
      <c r="EOA33" s="7"/>
      <c r="EOB33" s="7"/>
      <c r="EOC33" s="7"/>
      <c r="EOD33" s="7"/>
      <c r="EOE33" s="7"/>
      <c r="EOF33" s="7"/>
      <c r="EOG33" s="7"/>
      <c r="EOH33" s="7"/>
      <c r="EOI33" s="7"/>
      <c r="EOJ33" s="7"/>
      <c r="EOK33" s="7"/>
      <c r="EOL33" s="7"/>
      <c r="EOM33" s="7"/>
      <c r="EON33" s="7"/>
      <c r="EOO33" s="7"/>
      <c r="EOP33" s="7"/>
      <c r="EOQ33" s="7"/>
      <c r="EOR33" s="7"/>
      <c r="EOS33" s="7"/>
      <c r="EOT33" s="7"/>
      <c r="EOU33" s="7"/>
      <c r="EOV33" s="7"/>
      <c r="EOW33" s="7"/>
      <c r="EOX33" s="7"/>
      <c r="EOY33" s="7"/>
      <c r="EOZ33" s="7"/>
      <c r="EPA33" s="7"/>
      <c r="EPB33" s="7"/>
      <c r="EPC33" s="7"/>
      <c r="EPD33" s="7"/>
      <c r="EPE33" s="7"/>
      <c r="EPF33" s="7"/>
      <c r="EPG33" s="7"/>
      <c r="EPH33" s="7"/>
      <c r="EPI33" s="7"/>
      <c r="EPJ33" s="7"/>
      <c r="EPK33" s="7"/>
      <c r="EPL33" s="7"/>
      <c r="EPM33" s="7"/>
      <c r="EPN33" s="7"/>
      <c r="EPO33" s="7"/>
      <c r="EPP33" s="7"/>
      <c r="EPQ33" s="7"/>
      <c r="EPR33" s="7"/>
      <c r="EPS33" s="7"/>
      <c r="EPT33" s="7"/>
      <c r="EPU33" s="7"/>
      <c r="EPV33" s="7"/>
      <c r="EPW33" s="7"/>
      <c r="EPX33" s="7"/>
      <c r="EPY33" s="7"/>
      <c r="EPZ33" s="7"/>
      <c r="EQA33" s="7"/>
      <c r="EQB33" s="7"/>
      <c r="EQC33" s="7"/>
      <c r="EQD33" s="7"/>
      <c r="EQE33" s="7"/>
      <c r="EQF33" s="7"/>
      <c r="EQG33" s="7"/>
      <c r="EQH33" s="7"/>
      <c r="EQI33" s="7"/>
      <c r="EQJ33" s="7"/>
      <c r="EQK33" s="7"/>
      <c r="EQL33" s="7"/>
      <c r="EQM33" s="7"/>
      <c r="EQN33" s="7"/>
      <c r="EQO33" s="7"/>
      <c r="EQP33" s="7"/>
      <c r="EQQ33" s="7"/>
      <c r="EQR33" s="7"/>
      <c r="EQS33" s="7"/>
      <c r="EQT33" s="7"/>
      <c r="EQU33" s="7"/>
      <c r="EQV33" s="7"/>
      <c r="EQW33" s="7"/>
      <c r="EQX33" s="7"/>
      <c r="EQY33" s="7"/>
      <c r="EQZ33" s="7"/>
      <c r="ERA33" s="7"/>
      <c r="ERB33" s="7"/>
      <c r="ERC33" s="7"/>
      <c r="ERD33" s="7"/>
      <c r="ERE33" s="7"/>
      <c r="ERF33" s="7"/>
      <c r="ERG33" s="7"/>
      <c r="ERH33" s="7"/>
      <c r="ERI33" s="7"/>
      <c r="ERJ33" s="7"/>
      <c r="ERK33" s="7"/>
      <c r="ERL33" s="7"/>
      <c r="ERM33" s="7"/>
      <c r="ERN33" s="7"/>
      <c r="ERO33" s="7"/>
      <c r="ERP33" s="7"/>
      <c r="ERQ33" s="7"/>
      <c r="ERR33" s="7"/>
      <c r="ERS33" s="7"/>
      <c r="ERT33" s="7"/>
      <c r="ERU33" s="7"/>
      <c r="ERV33" s="7"/>
      <c r="ERW33" s="7"/>
      <c r="ERX33" s="7"/>
      <c r="ERY33" s="7"/>
      <c r="ERZ33" s="7"/>
      <c r="ESA33" s="7"/>
      <c r="ESB33" s="7"/>
      <c r="ESC33" s="7"/>
      <c r="ESD33" s="7"/>
      <c r="ESE33" s="7"/>
      <c r="ESF33" s="7"/>
      <c r="ESG33" s="7"/>
      <c r="ESH33" s="7"/>
      <c r="ESI33" s="7"/>
      <c r="ESJ33" s="7"/>
      <c r="ESK33" s="7"/>
      <c r="ESL33" s="7"/>
      <c r="ESM33" s="7"/>
      <c r="ESN33" s="7"/>
      <c r="ESO33" s="7"/>
      <c r="ESP33" s="7"/>
      <c r="ESQ33" s="7"/>
      <c r="ESR33" s="7"/>
      <c r="ESS33" s="7"/>
      <c r="EST33" s="7"/>
      <c r="ESU33" s="7"/>
      <c r="ESV33" s="7"/>
      <c r="ESW33" s="7"/>
      <c r="ESX33" s="7"/>
      <c r="ESY33" s="7"/>
      <c r="ESZ33" s="7"/>
      <c r="ETA33" s="7"/>
      <c r="ETB33" s="7"/>
      <c r="ETC33" s="7"/>
      <c r="ETD33" s="7"/>
      <c r="ETE33" s="7"/>
      <c r="ETF33" s="7"/>
      <c r="ETG33" s="7"/>
      <c r="ETH33" s="7"/>
      <c r="ETI33" s="7"/>
      <c r="ETJ33" s="7"/>
      <c r="ETK33" s="7"/>
      <c r="ETL33" s="7"/>
      <c r="ETM33" s="7"/>
      <c r="ETN33" s="7"/>
      <c r="ETO33" s="7"/>
      <c r="ETP33" s="7"/>
      <c r="ETQ33" s="7"/>
      <c r="ETR33" s="7"/>
      <c r="ETS33" s="7"/>
      <c r="ETT33" s="7"/>
      <c r="ETU33" s="7"/>
      <c r="ETV33" s="7"/>
      <c r="ETW33" s="7"/>
      <c r="ETX33" s="7"/>
      <c r="ETY33" s="7"/>
      <c r="ETZ33" s="7"/>
      <c r="EUA33" s="7"/>
      <c r="EUB33" s="7"/>
      <c r="EUC33" s="7"/>
      <c r="EUD33" s="7"/>
      <c r="EUE33" s="7"/>
      <c r="EUF33" s="7"/>
      <c r="EUG33" s="7"/>
      <c r="EUH33" s="7"/>
      <c r="EUI33" s="7"/>
      <c r="EUJ33" s="7"/>
      <c r="EUK33" s="7"/>
      <c r="EUL33" s="7"/>
      <c r="EUM33" s="7"/>
      <c r="EUN33" s="7"/>
      <c r="EUO33" s="7"/>
      <c r="EUP33" s="7"/>
      <c r="EUQ33" s="7"/>
      <c r="EUR33" s="7"/>
      <c r="EUS33" s="7"/>
      <c r="EUT33" s="7"/>
      <c r="EUU33" s="7"/>
      <c r="EUV33" s="7"/>
      <c r="EUW33" s="7"/>
      <c r="EUX33" s="7"/>
      <c r="EUY33" s="7"/>
      <c r="EUZ33" s="7"/>
      <c r="EVA33" s="7"/>
      <c r="EVB33" s="7"/>
      <c r="EVC33" s="7"/>
      <c r="EVD33" s="7"/>
      <c r="EVE33" s="7"/>
      <c r="EVF33" s="7"/>
      <c r="EVG33" s="7"/>
      <c r="EVH33" s="7"/>
      <c r="EVI33" s="7"/>
      <c r="EVJ33" s="7"/>
      <c r="EVK33" s="7"/>
      <c r="EVL33" s="7"/>
      <c r="EVM33" s="7"/>
      <c r="EVN33" s="7"/>
      <c r="EVO33" s="7"/>
      <c r="EVP33" s="7"/>
      <c r="EVQ33" s="7"/>
      <c r="EVR33" s="7"/>
      <c r="EVS33" s="7"/>
      <c r="EVT33" s="7"/>
      <c r="EVU33" s="7"/>
      <c r="EVV33" s="7"/>
      <c r="EVW33" s="7"/>
      <c r="EVX33" s="7"/>
      <c r="EVY33" s="7"/>
      <c r="EVZ33" s="7"/>
      <c r="EWA33" s="7"/>
      <c r="EWB33" s="7"/>
      <c r="EWC33" s="7"/>
      <c r="EWD33" s="7"/>
      <c r="EWE33" s="7"/>
      <c r="EWF33" s="7"/>
      <c r="EWG33" s="7"/>
      <c r="EWH33" s="7"/>
      <c r="EWI33" s="7"/>
      <c r="EWJ33" s="7"/>
      <c r="EWK33" s="7"/>
      <c r="EWL33" s="7"/>
      <c r="EWM33" s="7"/>
      <c r="EWN33" s="7"/>
      <c r="EWO33" s="7"/>
      <c r="EWP33" s="7"/>
      <c r="EWQ33" s="7"/>
      <c r="EWR33" s="7"/>
      <c r="EWS33" s="7"/>
      <c r="EWT33" s="7"/>
      <c r="EWU33" s="7"/>
      <c r="EWV33" s="7"/>
      <c r="EWW33" s="7"/>
      <c r="EWX33" s="7"/>
      <c r="EWY33" s="7"/>
      <c r="EWZ33" s="7"/>
      <c r="EXA33" s="7"/>
      <c r="EXB33" s="7"/>
      <c r="EXC33" s="7"/>
      <c r="EXD33" s="7"/>
      <c r="EXE33" s="7"/>
      <c r="EXF33" s="7"/>
      <c r="EXG33" s="7"/>
      <c r="EXH33" s="7"/>
      <c r="EXI33" s="7"/>
      <c r="EXJ33" s="7"/>
      <c r="EXK33" s="7"/>
      <c r="EXL33" s="7"/>
      <c r="EXM33" s="7"/>
      <c r="EXN33" s="7"/>
      <c r="EXO33" s="7"/>
      <c r="EXP33" s="7"/>
      <c r="EXQ33" s="7"/>
      <c r="EXR33" s="7"/>
      <c r="EXS33" s="7"/>
      <c r="EXT33" s="7"/>
      <c r="EXU33" s="7"/>
      <c r="EXV33" s="7"/>
      <c r="EXW33" s="7"/>
      <c r="EXX33" s="7"/>
      <c r="EXY33" s="7"/>
      <c r="EXZ33" s="7"/>
      <c r="EYA33" s="7"/>
      <c r="EYB33" s="7"/>
      <c r="EYC33" s="7"/>
      <c r="EYD33" s="7"/>
      <c r="EYE33" s="7"/>
      <c r="EYF33" s="7"/>
      <c r="EYG33" s="7"/>
      <c r="EYH33" s="7"/>
      <c r="EYI33" s="7"/>
      <c r="EYJ33" s="7"/>
      <c r="EYK33" s="7"/>
      <c r="EYL33" s="7"/>
      <c r="EYM33" s="7"/>
      <c r="EYN33" s="7"/>
      <c r="EYO33" s="7"/>
      <c r="EYP33" s="7"/>
      <c r="EYQ33" s="7"/>
      <c r="EYR33" s="7"/>
      <c r="EYS33" s="7"/>
      <c r="EYT33" s="7"/>
      <c r="EYU33" s="7"/>
      <c r="EYV33" s="7"/>
      <c r="EYW33" s="7"/>
      <c r="EYX33" s="7"/>
      <c r="EYY33" s="7"/>
      <c r="EYZ33" s="7"/>
      <c r="EZA33" s="7"/>
      <c r="EZB33" s="7"/>
      <c r="EZC33" s="7"/>
      <c r="EZD33" s="7"/>
      <c r="EZE33" s="7"/>
      <c r="EZF33" s="7"/>
      <c r="EZG33" s="7"/>
      <c r="EZH33" s="7"/>
      <c r="EZI33" s="7"/>
      <c r="EZJ33" s="7"/>
      <c r="EZK33" s="7"/>
      <c r="EZL33" s="7"/>
      <c r="EZM33" s="7"/>
      <c r="EZN33" s="7"/>
      <c r="EZO33" s="7"/>
      <c r="EZP33" s="7"/>
      <c r="EZQ33" s="7"/>
      <c r="EZR33" s="7"/>
      <c r="EZS33" s="7"/>
      <c r="EZT33" s="7"/>
      <c r="EZU33" s="7"/>
      <c r="EZV33" s="7"/>
      <c r="EZW33" s="7"/>
      <c r="EZX33" s="7"/>
      <c r="EZY33" s="7"/>
      <c r="EZZ33" s="7"/>
      <c r="FAA33" s="7"/>
      <c r="FAB33" s="7"/>
      <c r="FAC33" s="7"/>
      <c r="FAD33" s="7"/>
      <c r="FAE33" s="7"/>
      <c r="FAF33" s="7"/>
      <c r="FAG33" s="7"/>
      <c r="FAH33" s="7"/>
      <c r="FAI33" s="7"/>
      <c r="FAJ33" s="7"/>
      <c r="FAK33" s="7"/>
      <c r="FAL33" s="7"/>
      <c r="FAM33" s="7"/>
      <c r="FAN33" s="7"/>
      <c r="FAO33" s="7"/>
      <c r="FAP33" s="7"/>
      <c r="FAQ33" s="7"/>
      <c r="FAR33" s="7"/>
      <c r="FAS33" s="7"/>
      <c r="FAT33" s="7"/>
      <c r="FAU33" s="7"/>
      <c r="FAV33" s="7"/>
      <c r="FAW33" s="7"/>
      <c r="FAX33" s="7"/>
      <c r="FAY33" s="7"/>
      <c r="FAZ33" s="7"/>
      <c r="FBA33" s="7"/>
      <c r="FBB33" s="7"/>
      <c r="FBC33" s="7"/>
      <c r="FBD33" s="7"/>
      <c r="FBE33" s="7"/>
      <c r="FBF33" s="7"/>
      <c r="FBG33" s="7"/>
      <c r="FBH33" s="7"/>
      <c r="FBI33" s="7"/>
      <c r="FBJ33" s="7"/>
      <c r="FBK33" s="7"/>
      <c r="FBL33" s="7"/>
      <c r="FBM33" s="7"/>
      <c r="FBN33" s="7"/>
      <c r="FBO33" s="7"/>
      <c r="FBP33" s="7"/>
      <c r="FBQ33" s="7"/>
      <c r="FBR33" s="7"/>
      <c r="FBS33" s="7"/>
      <c r="FBT33" s="7"/>
      <c r="FBU33" s="7"/>
      <c r="FBV33" s="7"/>
      <c r="FBW33" s="7"/>
      <c r="FBX33" s="7"/>
      <c r="FBY33" s="7"/>
      <c r="FBZ33" s="7"/>
      <c r="FCA33" s="7"/>
      <c r="FCB33" s="7"/>
      <c r="FCC33" s="7"/>
      <c r="FCD33" s="7"/>
      <c r="FCE33" s="7"/>
      <c r="FCF33" s="7"/>
      <c r="FCG33" s="7"/>
      <c r="FCH33" s="7"/>
      <c r="FCI33" s="7"/>
      <c r="FCJ33" s="7"/>
      <c r="FCK33" s="7"/>
      <c r="FCL33" s="7"/>
      <c r="FCM33" s="7"/>
      <c r="FCN33" s="7"/>
      <c r="FCO33" s="7"/>
      <c r="FCP33" s="7"/>
      <c r="FCQ33" s="7"/>
      <c r="FCR33" s="7"/>
      <c r="FCS33" s="7"/>
      <c r="FCT33" s="7"/>
      <c r="FCU33" s="7"/>
      <c r="FCV33" s="7"/>
      <c r="FCW33" s="7"/>
      <c r="FCX33" s="7"/>
      <c r="FCY33" s="7"/>
      <c r="FCZ33" s="7"/>
      <c r="FDA33" s="7"/>
      <c r="FDB33" s="7"/>
      <c r="FDC33" s="7"/>
      <c r="FDD33" s="7"/>
      <c r="FDE33" s="7"/>
      <c r="FDF33" s="7"/>
      <c r="FDG33" s="7"/>
      <c r="FDH33" s="7"/>
      <c r="FDI33" s="7"/>
      <c r="FDJ33" s="7"/>
      <c r="FDK33" s="7"/>
      <c r="FDL33" s="7"/>
      <c r="FDM33" s="7"/>
      <c r="FDN33" s="7"/>
      <c r="FDO33" s="7"/>
      <c r="FDP33" s="7"/>
      <c r="FDQ33" s="7"/>
      <c r="FDR33" s="7"/>
      <c r="FDS33" s="7"/>
      <c r="FDT33" s="7"/>
      <c r="FDU33" s="7"/>
      <c r="FDV33" s="7"/>
      <c r="FDW33" s="7"/>
      <c r="FDX33" s="7"/>
      <c r="FDY33" s="7"/>
      <c r="FDZ33" s="7"/>
      <c r="FEA33" s="7"/>
      <c r="FEB33" s="7"/>
      <c r="FEC33" s="7"/>
      <c r="FED33" s="7"/>
      <c r="FEE33" s="7"/>
      <c r="FEF33" s="7"/>
      <c r="FEG33" s="7"/>
      <c r="FEH33" s="7"/>
      <c r="FEI33" s="7"/>
      <c r="FEJ33" s="7"/>
      <c r="FEK33" s="7"/>
      <c r="FEL33" s="7"/>
      <c r="FEM33" s="7"/>
      <c r="FEN33" s="7"/>
      <c r="FEO33" s="7"/>
      <c r="FEP33" s="7"/>
      <c r="FEQ33" s="7"/>
      <c r="FER33" s="7"/>
      <c r="FES33" s="7"/>
      <c r="FET33" s="7"/>
      <c r="FEU33" s="7"/>
      <c r="FEV33" s="7"/>
      <c r="FEW33" s="7"/>
      <c r="FEX33" s="7"/>
      <c r="FEY33" s="7"/>
      <c r="FEZ33" s="7"/>
      <c r="FFA33" s="7"/>
      <c r="FFB33" s="7"/>
      <c r="FFC33" s="7"/>
      <c r="FFD33" s="7"/>
      <c r="FFE33" s="7"/>
      <c r="FFF33" s="7"/>
      <c r="FFG33" s="7"/>
      <c r="FFH33" s="7"/>
      <c r="FFI33" s="7"/>
      <c r="FFJ33" s="7"/>
      <c r="FFK33" s="7"/>
      <c r="FFL33" s="7"/>
      <c r="FFM33" s="7"/>
      <c r="FFN33" s="7"/>
      <c r="FFO33" s="7"/>
      <c r="FFP33" s="7"/>
      <c r="FFQ33" s="7"/>
      <c r="FFR33" s="7"/>
      <c r="FFS33" s="7"/>
      <c r="FFT33" s="7"/>
      <c r="FFU33" s="7"/>
      <c r="FFV33" s="7"/>
      <c r="FFW33" s="7"/>
      <c r="FFX33" s="7"/>
      <c r="FFY33" s="7"/>
      <c r="FFZ33" s="7"/>
      <c r="FGA33" s="7"/>
      <c r="FGB33" s="7"/>
      <c r="FGC33" s="7"/>
      <c r="FGD33" s="7"/>
      <c r="FGE33" s="7"/>
      <c r="FGF33" s="7"/>
      <c r="FGG33" s="7"/>
      <c r="FGH33" s="7"/>
      <c r="FGI33" s="7"/>
      <c r="FGJ33" s="7"/>
      <c r="FGK33" s="7"/>
      <c r="FGL33" s="7"/>
      <c r="FGM33" s="7"/>
      <c r="FGN33" s="7"/>
      <c r="FGO33" s="7"/>
      <c r="FGP33" s="7"/>
      <c r="FGQ33" s="7"/>
      <c r="FGR33" s="7"/>
      <c r="FGS33" s="7"/>
      <c r="FGT33" s="7"/>
      <c r="FGU33" s="7"/>
      <c r="FGV33" s="7"/>
      <c r="FGW33" s="7"/>
      <c r="FGX33" s="7"/>
      <c r="FGY33" s="7"/>
      <c r="FGZ33" s="7"/>
      <c r="FHA33" s="7"/>
      <c r="FHB33" s="7"/>
      <c r="FHC33" s="7"/>
      <c r="FHD33" s="7"/>
      <c r="FHE33" s="7"/>
      <c r="FHF33" s="7"/>
      <c r="FHG33" s="7"/>
      <c r="FHH33" s="7"/>
      <c r="FHI33" s="7"/>
      <c r="FHJ33" s="7"/>
      <c r="FHK33" s="7"/>
      <c r="FHL33" s="7"/>
      <c r="FHM33" s="7"/>
      <c r="FHN33" s="7"/>
      <c r="FHO33" s="7"/>
      <c r="FHP33" s="7"/>
      <c r="FHQ33" s="7"/>
      <c r="FHR33" s="7"/>
      <c r="FHS33" s="7"/>
      <c r="FHT33" s="7"/>
      <c r="FHU33" s="7"/>
      <c r="FHV33" s="7"/>
      <c r="FHW33" s="7"/>
      <c r="FHX33" s="7"/>
      <c r="FHY33" s="7"/>
      <c r="FHZ33" s="7"/>
      <c r="FIA33" s="7"/>
      <c r="FIB33" s="7"/>
      <c r="FIC33" s="7"/>
      <c r="FID33" s="7"/>
      <c r="FIE33" s="7"/>
      <c r="FIF33" s="7"/>
      <c r="FIG33" s="7"/>
      <c r="FIH33" s="7"/>
      <c r="FII33" s="7"/>
      <c r="FIJ33" s="7"/>
      <c r="FIK33" s="7"/>
      <c r="FIL33" s="7"/>
      <c r="FIM33" s="7"/>
      <c r="FIN33" s="7"/>
      <c r="FIO33" s="7"/>
      <c r="FIP33" s="7"/>
      <c r="FIQ33" s="7"/>
      <c r="FIR33" s="7"/>
      <c r="FIS33" s="7"/>
      <c r="FIT33" s="7"/>
      <c r="FIU33" s="7"/>
      <c r="FIV33" s="7"/>
      <c r="FIW33" s="7"/>
      <c r="FIX33" s="7"/>
      <c r="FIY33" s="7"/>
      <c r="FIZ33" s="7"/>
      <c r="FJA33" s="7"/>
      <c r="FJB33" s="7"/>
      <c r="FJC33" s="7"/>
      <c r="FJD33" s="7"/>
      <c r="FJE33" s="7"/>
      <c r="FJF33" s="7"/>
      <c r="FJG33" s="7"/>
      <c r="FJH33" s="7"/>
      <c r="FJI33" s="7"/>
      <c r="FJJ33" s="7"/>
      <c r="FJK33" s="7"/>
      <c r="FJL33" s="7"/>
      <c r="FJM33" s="7"/>
      <c r="FJN33" s="7"/>
      <c r="FJO33" s="7"/>
      <c r="FJP33" s="7"/>
      <c r="FJQ33" s="7"/>
      <c r="FJR33" s="7"/>
      <c r="FJS33" s="7"/>
      <c r="FJT33" s="7"/>
      <c r="FJU33" s="7"/>
      <c r="FJV33" s="7"/>
      <c r="FJW33" s="7"/>
      <c r="FJX33" s="7"/>
      <c r="FJY33" s="7"/>
      <c r="FJZ33" s="7"/>
      <c r="FKA33" s="7"/>
      <c r="FKB33" s="7"/>
      <c r="FKC33" s="7"/>
      <c r="FKD33" s="7"/>
      <c r="FKE33" s="7"/>
      <c r="FKF33" s="7"/>
      <c r="FKG33" s="7"/>
      <c r="FKH33" s="7"/>
      <c r="FKI33" s="7"/>
      <c r="FKJ33" s="7"/>
      <c r="FKK33" s="7"/>
      <c r="FKL33" s="7"/>
      <c r="FKM33" s="7"/>
      <c r="FKN33" s="7"/>
      <c r="FKO33" s="7"/>
      <c r="FKP33" s="7"/>
      <c r="FKQ33" s="7"/>
      <c r="FKR33" s="7"/>
      <c r="FKS33" s="7"/>
      <c r="FKT33" s="7"/>
      <c r="FKU33" s="7"/>
      <c r="FKV33" s="7"/>
      <c r="FKW33" s="7"/>
      <c r="FKX33" s="7"/>
      <c r="FKY33" s="7"/>
      <c r="FKZ33" s="7"/>
      <c r="FLA33" s="7"/>
      <c r="FLB33" s="7"/>
      <c r="FLC33" s="7"/>
      <c r="FLD33" s="7"/>
      <c r="FLE33" s="7"/>
      <c r="FLF33" s="7"/>
      <c r="FLG33" s="7"/>
      <c r="FLH33" s="7"/>
      <c r="FLI33" s="7"/>
      <c r="FLJ33" s="7"/>
      <c r="FLK33" s="7"/>
      <c r="FLL33" s="7"/>
      <c r="FLM33" s="7"/>
      <c r="FLN33" s="7"/>
      <c r="FLO33" s="7"/>
      <c r="FLP33" s="7"/>
      <c r="FLQ33" s="7"/>
      <c r="FLR33" s="7"/>
      <c r="FLS33" s="7"/>
      <c r="FLT33" s="7"/>
      <c r="FLU33" s="7"/>
      <c r="FLV33" s="7"/>
      <c r="FLW33" s="7"/>
      <c r="FLX33" s="7"/>
      <c r="FLY33" s="7"/>
      <c r="FLZ33" s="7"/>
      <c r="FMA33" s="7"/>
      <c r="FMB33" s="7"/>
      <c r="FMC33" s="7"/>
      <c r="FMD33" s="7"/>
      <c r="FME33" s="7"/>
      <c r="FMF33" s="7"/>
      <c r="FMG33" s="7"/>
      <c r="FMH33" s="7"/>
      <c r="FMI33" s="7"/>
      <c r="FMJ33" s="7"/>
      <c r="FMK33" s="7"/>
      <c r="FML33" s="7"/>
      <c r="FMM33" s="7"/>
      <c r="FMN33" s="7"/>
      <c r="FMO33" s="7"/>
      <c r="FMP33" s="7"/>
      <c r="FMQ33" s="7"/>
      <c r="FMR33" s="7"/>
      <c r="FMS33" s="7"/>
      <c r="FMT33" s="7"/>
      <c r="FMU33" s="7"/>
      <c r="FMV33" s="7"/>
      <c r="FMW33" s="7"/>
      <c r="FMX33" s="7"/>
      <c r="FMY33" s="7"/>
      <c r="FMZ33" s="7"/>
      <c r="FNA33" s="7"/>
      <c r="FNB33" s="7"/>
      <c r="FNC33" s="7"/>
      <c r="FND33" s="7"/>
      <c r="FNE33" s="7"/>
      <c r="FNF33" s="7"/>
      <c r="FNG33" s="7"/>
      <c r="FNH33" s="7"/>
      <c r="FNI33" s="7"/>
      <c r="FNJ33" s="7"/>
      <c r="FNK33" s="7"/>
      <c r="FNL33" s="7"/>
      <c r="FNM33" s="7"/>
      <c r="FNN33" s="7"/>
      <c r="FNO33" s="7"/>
      <c r="FNP33" s="7"/>
      <c r="FNQ33" s="7"/>
      <c r="FNR33" s="7"/>
      <c r="FNS33" s="7"/>
      <c r="FNT33" s="7"/>
      <c r="FNU33" s="7"/>
      <c r="FNV33" s="7"/>
      <c r="FNW33" s="7"/>
      <c r="FNX33" s="7"/>
      <c r="FNY33" s="7"/>
      <c r="FNZ33" s="7"/>
      <c r="FOA33" s="7"/>
      <c r="FOB33" s="7"/>
      <c r="FOC33" s="7"/>
      <c r="FOD33" s="7"/>
      <c r="FOE33" s="7"/>
      <c r="FOF33" s="7"/>
      <c r="FOG33" s="7"/>
      <c r="FOH33" s="7"/>
      <c r="FOI33" s="7"/>
      <c r="FOJ33" s="7"/>
      <c r="FOK33" s="7"/>
      <c r="FOL33" s="7"/>
      <c r="FOM33" s="7"/>
      <c r="FON33" s="7"/>
      <c r="FOO33" s="7"/>
      <c r="FOP33" s="7"/>
      <c r="FOQ33" s="7"/>
      <c r="FOR33" s="7"/>
      <c r="FOS33" s="7"/>
      <c r="FOT33" s="7"/>
      <c r="FOU33" s="7"/>
      <c r="FOV33" s="7"/>
      <c r="FOW33" s="7"/>
      <c r="FOX33" s="7"/>
      <c r="FOY33" s="7"/>
      <c r="FOZ33" s="7"/>
      <c r="FPA33" s="7"/>
      <c r="FPB33" s="7"/>
      <c r="FPC33" s="7"/>
      <c r="FPD33" s="7"/>
      <c r="FPE33" s="7"/>
      <c r="FPF33" s="7"/>
      <c r="FPG33" s="7"/>
      <c r="FPH33" s="7"/>
      <c r="FPI33" s="7"/>
      <c r="FPJ33" s="7"/>
      <c r="FPK33" s="7"/>
      <c r="FPL33" s="7"/>
      <c r="FPM33" s="7"/>
      <c r="FPN33" s="7"/>
      <c r="FPO33" s="7"/>
      <c r="FPP33" s="7"/>
      <c r="FPQ33" s="7"/>
      <c r="FPR33" s="7"/>
      <c r="FPS33" s="7"/>
      <c r="FPT33" s="7"/>
      <c r="FPU33" s="7"/>
      <c r="FPV33" s="7"/>
      <c r="FPW33" s="7"/>
      <c r="FPX33" s="7"/>
      <c r="FPY33" s="7"/>
      <c r="FPZ33" s="7"/>
      <c r="FQA33" s="7"/>
      <c r="FQB33" s="7"/>
      <c r="FQC33" s="7"/>
      <c r="FQD33" s="7"/>
      <c r="FQE33" s="7"/>
      <c r="FQF33" s="7"/>
      <c r="FQG33" s="7"/>
      <c r="FQH33" s="7"/>
      <c r="FQI33" s="7"/>
      <c r="FQJ33" s="7"/>
      <c r="FQK33" s="7"/>
      <c r="FQL33" s="7"/>
      <c r="FQM33" s="7"/>
      <c r="FQN33" s="7"/>
      <c r="FQO33" s="7"/>
      <c r="FQP33" s="7"/>
      <c r="FQQ33" s="7"/>
      <c r="FQR33" s="7"/>
      <c r="FQS33" s="7"/>
      <c r="FQT33" s="7"/>
      <c r="FQU33" s="7"/>
      <c r="FQV33" s="7"/>
      <c r="FQW33" s="7"/>
      <c r="FQX33" s="7"/>
      <c r="FQY33" s="7"/>
      <c r="FQZ33" s="7"/>
      <c r="FRA33" s="7"/>
      <c r="FRB33" s="7"/>
      <c r="FRC33" s="7"/>
      <c r="FRD33" s="7"/>
      <c r="FRE33" s="7"/>
      <c r="FRF33" s="7"/>
      <c r="FRG33" s="7"/>
      <c r="FRH33" s="7"/>
      <c r="FRI33" s="7"/>
      <c r="FRJ33" s="7"/>
      <c r="FRK33" s="7"/>
      <c r="FRL33" s="7"/>
      <c r="FRM33" s="7"/>
      <c r="FRN33" s="7"/>
      <c r="FRO33" s="7"/>
      <c r="FRP33" s="7"/>
      <c r="FRQ33" s="7"/>
      <c r="FRR33" s="7"/>
      <c r="FRS33" s="7"/>
      <c r="FRT33" s="7"/>
      <c r="FRU33" s="7"/>
      <c r="FRV33" s="7"/>
      <c r="FRW33" s="7"/>
      <c r="FRX33" s="7"/>
      <c r="FRY33" s="7"/>
      <c r="FRZ33" s="7"/>
      <c r="FSA33" s="7"/>
      <c r="FSB33" s="7"/>
      <c r="FSC33" s="7"/>
      <c r="FSD33" s="7"/>
      <c r="FSE33" s="7"/>
      <c r="FSF33" s="7"/>
      <c r="FSG33" s="7"/>
      <c r="FSH33" s="7"/>
      <c r="FSI33" s="7"/>
      <c r="FSJ33" s="7"/>
      <c r="FSK33" s="7"/>
      <c r="FSL33" s="7"/>
      <c r="FSM33" s="7"/>
      <c r="FSN33" s="7"/>
      <c r="FSO33" s="7"/>
      <c r="FSP33" s="7"/>
      <c r="FSQ33" s="7"/>
      <c r="FSR33" s="7"/>
      <c r="FSS33" s="7"/>
      <c r="FST33" s="7"/>
      <c r="FSU33" s="7"/>
      <c r="FSV33" s="7"/>
      <c r="FSW33" s="7"/>
      <c r="FSX33" s="7"/>
      <c r="FSY33" s="7"/>
      <c r="FSZ33" s="7"/>
      <c r="FTA33" s="7"/>
      <c r="FTB33" s="7"/>
      <c r="FTC33" s="7"/>
      <c r="FTD33" s="7"/>
      <c r="FTE33" s="7"/>
      <c r="FTF33" s="7"/>
      <c r="FTG33" s="7"/>
      <c r="FTH33" s="7"/>
      <c r="FTI33" s="7"/>
      <c r="FTJ33" s="7"/>
      <c r="FTK33" s="7"/>
      <c r="FTL33" s="7"/>
      <c r="FTM33" s="7"/>
      <c r="FTN33" s="7"/>
      <c r="FTO33" s="7"/>
      <c r="FTP33" s="7"/>
      <c r="FTQ33" s="7"/>
      <c r="FTR33" s="7"/>
      <c r="FTS33" s="7"/>
      <c r="FTT33" s="7"/>
      <c r="FTU33" s="7"/>
      <c r="FTV33" s="7"/>
      <c r="FTW33" s="7"/>
      <c r="FTX33" s="7"/>
      <c r="FTY33" s="7"/>
      <c r="FTZ33" s="7"/>
      <c r="FUA33" s="7"/>
      <c r="FUB33" s="7"/>
      <c r="FUC33" s="7"/>
      <c r="FUD33" s="7"/>
      <c r="FUE33" s="7"/>
      <c r="FUF33" s="7"/>
      <c r="FUG33" s="7"/>
      <c r="FUH33" s="7"/>
      <c r="FUI33" s="7"/>
      <c r="FUJ33" s="7"/>
      <c r="FUK33" s="7"/>
      <c r="FUL33" s="7"/>
      <c r="FUM33" s="7"/>
      <c r="FUN33" s="7"/>
      <c r="FUO33" s="7"/>
      <c r="FUP33" s="7"/>
      <c r="FUQ33" s="7"/>
      <c r="FUR33" s="7"/>
      <c r="FUS33" s="7"/>
      <c r="FUT33" s="7"/>
      <c r="FUU33" s="7"/>
      <c r="FUV33" s="7"/>
      <c r="FUW33" s="7"/>
      <c r="FUX33" s="7"/>
      <c r="FUY33" s="7"/>
      <c r="FUZ33" s="7"/>
      <c r="FVA33" s="7"/>
      <c r="FVB33" s="7"/>
      <c r="FVC33" s="7"/>
      <c r="FVD33" s="7"/>
      <c r="FVE33" s="7"/>
      <c r="FVF33" s="7"/>
      <c r="FVG33" s="7"/>
      <c r="FVH33" s="7"/>
      <c r="FVI33" s="7"/>
      <c r="FVJ33" s="7"/>
      <c r="FVK33" s="7"/>
      <c r="FVL33" s="7"/>
      <c r="FVM33" s="7"/>
      <c r="FVN33" s="7"/>
      <c r="FVO33" s="7"/>
      <c r="FVP33" s="7"/>
      <c r="FVQ33" s="7"/>
      <c r="FVR33" s="7"/>
      <c r="FVS33" s="7"/>
      <c r="FVT33" s="7"/>
      <c r="FVU33" s="7"/>
      <c r="FVV33" s="7"/>
      <c r="FVW33" s="7"/>
      <c r="FVX33" s="7"/>
      <c r="FVY33" s="7"/>
      <c r="FVZ33" s="7"/>
      <c r="FWA33" s="7"/>
      <c r="FWB33" s="7"/>
      <c r="FWC33" s="7"/>
      <c r="FWD33" s="7"/>
      <c r="FWE33" s="7"/>
      <c r="FWF33" s="7"/>
      <c r="FWG33" s="7"/>
      <c r="FWH33" s="7"/>
      <c r="FWI33" s="7"/>
      <c r="FWJ33" s="7"/>
      <c r="FWK33" s="7"/>
      <c r="FWL33" s="7"/>
      <c r="FWM33" s="7"/>
      <c r="FWN33" s="7"/>
      <c r="FWO33" s="7"/>
      <c r="FWP33" s="7"/>
      <c r="FWQ33" s="7"/>
      <c r="FWR33" s="7"/>
      <c r="FWS33" s="7"/>
      <c r="FWT33" s="7"/>
      <c r="FWU33" s="7"/>
      <c r="FWV33" s="7"/>
      <c r="FWW33" s="7"/>
      <c r="FWX33" s="7"/>
      <c r="FWY33" s="7"/>
      <c r="FWZ33" s="7"/>
      <c r="FXA33" s="7"/>
      <c r="FXB33" s="7"/>
      <c r="FXC33" s="7"/>
      <c r="FXD33" s="7"/>
      <c r="FXE33" s="7"/>
      <c r="FXF33" s="7"/>
      <c r="FXG33" s="7"/>
      <c r="FXH33" s="7"/>
      <c r="FXI33" s="7"/>
      <c r="FXJ33" s="7"/>
      <c r="FXK33" s="7"/>
      <c r="FXL33" s="7"/>
      <c r="FXM33" s="7"/>
      <c r="FXN33" s="7"/>
      <c r="FXO33" s="7"/>
      <c r="FXP33" s="7"/>
      <c r="FXQ33" s="7"/>
      <c r="FXR33" s="7"/>
      <c r="FXS33" s="7"/>
      <c r="FXT33" s="7"/>
      <c r="FXU33" s="7"/>
      <c r="FXV33" s="7"/>
      <c r="FXW33" s="7"/>
      <c r="FXX33" s="7"/>
      <c r="FXY33" s="7"/>
      <c r="FXZ33" s="7"/>
      <c r="FYA33" s="7"/>
      <c r="FYB33" s="7"/>
      <c r="FYC33" s="7"/>
      <c r="FYD33" s="7"/>
      <c r="FYE33" s="7"/>
      <c r="FYF33" s="7"/>
      <c r="FYG33" s="7"/>
      <c r="FYH33" s="7"/>
      <c r="FYI33" s="7"/>
      <c r="FYJ33" s="7"/>
      <c r="FYK33" s="7"/>
      <c r="FYL33" s="7"/>
      <c r="FYM33" s="7"/>
      <c r="FYN33" s="7"/>
      <c r="FYO33" s="7"/>
      <c r="FYP33" s="7"/>
      <c r="FYQ33" s="7"/>
      <c r="FYR33" s="7"/>
      <c r="FYS33" s="7"/>
      <c r="FYT33" s="7"/>
      <c r="FYU33" s="7"/>
      <c r="FYV33" s="7"/>
      <c r="FYW33" s="7"/>
      <c r="FYX33" s="7"/>
      <c r="FYY33" s="7"/>
      <c r="FYZ33" s="7"/>
      <c r="FZA33" s="7"/>
      <c r="FZB33" s="7"/>
      <c r="FZC33" s="7"/>
      <c r="FZD33" s="7"/>
      <c r="FZE33" s="7"/>
      <c r="FZF33" s="7"/>
      <c r="FZG33" s="7"/>
      <c r="FZH33" s="7"/>
      <c r="FZI33" s="7"/>
      <c r="FZJ33" s="7"/>
      <c r="FZK33" s="7"/>
      <c r="FZL33" s="7"/>
      <c r="FZM33" s="7"/>
      <c r="FZN33" s="7"/>
      <c r="FZO33" s="7"/>
      <c r="FZP33" s="7"/>
      <c r="FZQ33" s="7"/>
      <c r="FZR33" s="7"/>
      <c r="FZS33" s="7"/>
      <c r="FZT33" s="7"/>
      <c r="FZU33" s="7"/>
      <c r="FZV33" s="7"/>
      <c r="FZW33" s="7"/>
      <c r="FZX33" s="7"/>
      <c r="FZY33" s="7"/>
      <c r="FZZ33" s="7"/>
      <c r="GAA33" s="7"/>
      <c r="GAB33" s="7"/>
      <c r="GAC33" s="7"/>
      <c r="GAD33" s="7"/>
      <c r="GAE33" s="7"/>
      <c r="GAF33" s="7"/>
      <c r="GAG33" s="7"/>
      <c r="GAH33" s="7"/>
      <c r="GAI33" s="7"/>
      <c r="GAJ33" s="7"/>
      <c r="GAK33" s="7"/>
      <c r="GAL33" s="7"/>
      <c r="GAM33" s="7"/>
      <c r="GAN33" s="7"/>
      <c r="GAO33" s="7"/>
      <c r="GAP33" s="7"/>
      <c r="GAQ33" s="7"/>
      <c r="GAR33" s="7"/>
      <c r="GAS33" s="7"/>
      <c r="GAT33" s="7"/>
      <c r="GAU33" s="7"/>
      <c r="GAV33" s="7"/>
      <c r="GAW33" s="7"/>
      <c r="GAX33" s="7"/>
      <c r="GAY33" s="7"/>
      <c r="GAZ33" s="7"/>
      <c r="GBA33" s="7"/>
      <c r="GBB33" s="7"/>
      <c r="GBC33" s="7"/>
      <c r="GBD33" s="7"/>
      <c r="GBE33" s="7"/>
      <c r="GBF33" s="7"/>
      <c r="GBG33" s="7"/>
      <c r="GBH33" s="7"/>
      <c r="GBI33" s="7"/>
      <c r="GBJ33" s="7"/>
      <c r="GBK33" s="7"/>
      <c r="GBL33" s="7"/>
      <c r="GBM33" s="7"/>
      <c r="GBN33" s="7"/>
      <c r="GBO33" s="7"/>
      <c r="GBP33" s="7"/>
      <c r="GBQ33" s="7"/>
      <c r="GBR33" s="7"/>
      <c r="GBS33" s="7"/>
      <c r="GBT33" s="7"/>
      <c r="GBU33" s="7"/>
      <c r="GBV33" s="7"/>
      <c r="GBW33" s="7"/>
      <c r="GBX33" s="7"/>
      <c r="GBY33" s="7"/>
      <c r="GBZ33" s="7"/>
      <c r="GCA33" s="7"/>
      <c r="GCB33" s="7"/>
      <c r="GCC33" s="7"/>
      <c r="GCD33" s="7"/>
      <c r="GCE33" s="7"/>
      <c r="GCF33" s="7"/>
      <c r="GCG33" s="7"/>
      <c r="GCH33" s="7"/>
      <c r="GCI33" s="7"/>
      <c r="GCJ33" s="7"/>
      <c r="GCK33" s="7"/>
      <c r="GCL33" s="7"/>
      <c r="GCM33" s="7"/>
      <c r="GCN33" s="7"/>
      <c r="GCO33" s="7"/>
      <c r="GCP33" s="7"/>
      <c r="GCQ33" s="7"/>
      <c r="GCR33" s="7"/>
      <c r="GCS33" s="7"/>
      <c r="GCT33" s="7"/>
      <c r="GCU33" s="7"/>
      <c r="GCV33" s="7"/>
      <c r="GCW33" s="7"/>
      <c r="GCX33" s="7"/>
      <c r="GCY33" s="7"/>
      <c r="GCZ33" s="7"/>
      <c r="GDA33" s="7"/>
      <c r="GDB33" s="7"/>
      <c r="GDC33" s="7"/>
      <c r="GDD33" s="7"/>
      <c r="GDE33" s="7"/>
      <c r="GDF33" s="7"/>
      <c r="GDG33" s="7"/>
      <c r="GDH33" s="7"/>
      <c r="GDI33" s="7"/>
      <c r="GDJ33" s="7"/>
      <c r="GDK33" s="7"/>
      <c r="GDL33" s="7"/>
      <c r="GDM33" s="7"/>
      <c r="GDN33" s="7"/>
      <c r="GDO33" s="7"/>
      <c r="GDP33" s="7"/>
      <c r="GDQ33" s="7"/>
      <c r="GDR33" s="7"/>
      <c r="GDS33" s="7"/>
      <c r="GDT33" s="7"/>
      <c r="GDU33" s="7"/>
      <c r="GDV33" s="7"/>
      <c r="GDW33" s="7"/>
      <c r="GDX33" s="7"/>
      <c r="GDY33" s="7"/>
      <c r="GDZ33" s="7"/>
      <c r="GEA33" s="7"/>
      <c r="GEB33" s="7"/>
      <c r="GEC33" s="7"/>
      <c r="GED33" s="7"/>
      <c r="GEE33" s="7"/>
      <c r="GEF33" s="7"/>
      <c r="GEG33" s="7"/>
      <c r="GEH33" s="7"/>
      <c r="GEI33" s="7"/>
      <c r="GEJ33" s="7"/>
      <c r="GEK33" s="7"/>
      <c r="GEL33" s="7"/>
      <c r="GEM33" s="7"/>
      <c r="GEN33" s="7"/>
      <c r="GEO33" s="7"/>
      <c r="GEP33" s="7"/>
      <c r="GEQ33" s="7"/>
      <c r="GER33" s="7"/>
      <c r="GES33" s="7"/>
      <c r="GET33" s="7"/>
      <c r="GEU33" s="7"/>
      <c r="GEV33" s="7"/>
      <c r="GEW33" s="7"/>
      <c r="GEX33" s="7"/>
      <c r="GEY33" s="7"/>
      <c r="GEZ33" s="7"/>
      <c r="GFA33" s="7"/>
      <c r="GFB33" s="7"/>
      <c r="GFC33" s="7"/>
      <c r="GFD33" s="7"/>
      <c r="GFE33" s="7"/>
      <c r="GFF33" s="7"/>
      <c r="GFG33" s="7"/>
      <c r="GFH33" s="7"/>
      <c r="GFI33" s="7"/>
      <c r="GFJ33" s="7"/>
      <c r="GFK33" s="7"/>
      <c r="GFL33" s="7"/>
      <c r="GFM33" s="7"/>
      <c r="GFN33" s="7"/>
      <c r="GFO33" s="7"/>
      <c r="GFP33" s="7"/>
      <c r="GFQ33" s="7"/>
      <c r="GFR33" s="7"/>
      <c r="GFS33" s="7"/>
      <c r="GFT33" s="7"/>
      <c r="GFU33" s="7"/>
      <c r="GFV33" s="7"/>
      <c r="GFW33" s="7"/>
      <c r="GFX33" s="7"/>
      <c r="GFY33" s="7"/>
      <c r="GFZ33" s="7"/>
      <c r="GGA33" s="7"/>
      <c r="GGB33" s="7"/>
      <c r="GGC33" s="7"/>
      <c r="GGD33" s="7"/>
      <c r="GGE33" s="7"/>
      <c r="GGF33" s="7"/>
      <c r="GGG33" s="7"/>
      <c r="GGH33" s="7"/>
      <c r="GGI33" s="7"/>
      <c r="GGJ33" s="7"/>
      <c r="GGK33" s="7"/>
      <c r="GGL33" s="7"/>
      <c r="GGM33" s="7"/>
      <c r="GGN33" s="7"/>
      <c r="GGO33" s="7"/>
      <c r="GGP33" s="7"/>
      <c r="GGQ33" s="7"/>
      <c r="GGR33" s="7"/>
      <c r="GGS33" s="7"/>
      <c r="GGT33" s="7"/>
      <c r="GGU33" s="7"/>
      <c r="GGV33" s="7"/>
      <c r="GGW33" s="7"/>
      <c r="GGX33" s="7"/>
      <c r="GGY33" s="7"/>
      <c r="GGZ33" s="7"/>
      <c r="GHA33" s="7"/>
      <c r="GHB33" s="7"/>
      <c r="GHC33" s="7"/>
      <c r="GHD33" s="7"/>
      <c r="GHE33" s="7"/>
      <c r="GHF33" s="7"/>
      <c r="GHG33" s="7"/>
      <c r="GHH33" s="7"/>
      <c r="GHI33" s="7"/>
      <c r="GHJ33" s="7"/>
      <c r="GHK33" s="7"/>
      <c r="GHL33" s="7"/>
      <c r="GHM33" s="7"/>
      <c r="GHN33" s="7"/>
      <c r="GHO33" s="7"/>
      <c r="GHP33" s="7"/>
      <c r="GHQ33" s="7"/>
      <c r="GHR33" s="7"/>
      <c r="GHS33" s="7"/>
      <c r="GHT33" s="7"/>
      <c r="GHU33" s="7"/>
      <c r="GHV33" s="7"/>
      <c r="GHW33" s="7"/>
      <c r="GHX33" s="7"/>
      <c r="GHY33" s="7"/>
      <c r="GHZ33" s="7"/>
      <c r="GIA33" s="7"/>
      <c r="GIB33" s="7"/>
      <c r="GIC33" s="7"/>
      <c r="GID33" s="7"/>
      <c r="GIE33" s="7"/>
      <c r="GIF33" s="7"/>
      <c r="GIG33" s="7"/>
      <c r="GIH33" s="7"/>
      <c r="GII33" s="7"/>
      <c r="GIJ33" s="7"/>
      <c r="GIK33" s="7"/>
      <c r="GIL33" s="7"/>
      <c r="GIM33" s="7"/>
      <c r="GIN33" s="7"/>
      <c r="GIO33" s="7"/>
      <c r="GIP33" s="7"/>
      <c r="GIQ33" s="7"/>
      <c r="GIR33" s="7"/>
      <c r="GIS33" s="7"/>
      <c r="GIT33" s="7"/>
      <c r="GIU33" s="7"/>
      <c r="GIV33" s="7"/>
      <c r="GIW33" s="7"/>
      <c r="GIX33" s="7"/>
      <c r="GIY33" s="7"/>
      <c r="GIZ33" s="7"/>
      <c r="GJA33" s="7"/>
      <c r="GJB33" s="7"/>
      <c r="GJC33" s="7"/>
      <c r="GJD33" s="7"/>
      <c r="GJE33" s="7"/>
      <c r="GJF33" s="7"/>
      <c r="GJG33" s="7"/>
      <c r="GJH33" s="7"/>
      <c r="GJI33" s="7"/>
      <c r="GJJ33" s="7"/>
      <c r="GJK33" s="7"/>
      <c r="GJL33" s="7"/>
      <c r="GJM33" s="7"/>
      <c r="GJN33" s="7"/>
      <c r="GJO33" s="7"/>
      <c r="GJP33" s="7"/>
      <c r="GJQ33" s="7"/>
      <c r="GJR33" s="7"/>
      <c r="GJS33" s="7"/>
      <c r="GJT33" s="7"/>
      <c r="GJU33" s="7"/>
      <c r="GJV33" s="7"/>
      <c r="GJW33" s="7"/>
      <c r="GJX33" s="7"/>
      <c r="GJY33" s="7"/>
      <c r="GJZ33" s="7"/>
      <c r="GKA33" s="7"/>
      <c r="GKB33" s="7"/>
      <c r="GKC33" s="7"/>
      <c r="GKD33" s="7"/>
      <c r="GKE33" s="7"/>
      <c r="GKF33" s="7"/>
      <c r="GKG33" s="7"/>
      <c r="GKH33" s="7"/>
      <c r="GKI33" s="7"/>
      <c r="GKJ33" s="7"/>
      <c r="GKK33" s="7"/>
      <c r="GKL33" s="7"/>
      <c r="GKM33" s="7"/>
      <c r="GKN33" s="7"/>
      <c r="GKO33" s="7"/>
      <c r="GKP33" s="7"/>
      <c r="GKQ33" s="7"/>
      <c r="GKR33" s="7"/>
      <c r="GKS33" s="7"/>
      <c r="GKT33" s="7"/>
      <c r="GKU33" s="7"/>
      <c r="GKV33" s="7"/>
      <c r="GKW33" s="7"/>
      <c r="GKX33" s="7"/>
      <c r="GKY33" s="7"/>
      <c r="GKZ33" s="7"/>
      <c r="GLA33" s="7"/>
      <c r="GLB33" s="7"/>
      <c r="GLC33" s="7"/>
      <c r="GLD33" s="7"/>
      <c r="GLE33" s="7"/>
      <c r="GLF33" s="7"/>
      <c r="GLG33" s="7"/>
      <c r="GLH33" s="7"/>
      <c r="GLI33" s="7"/>
      <c r="GLJ33" s="7"/>
      <c r="GLK33" s="7"/>
      <c r="GLL33" s="7"/>
      <c r="GLM33" s="7"/>
      <c r="GLN33" s="7"/>
      <c r="GLO33" s="7"/>
      <c r="GLP33" s="7"/>
      <c r="GLQ33" s="7"/>
      <c r="GLR33" s="7"/>
      <c r="GLS33" s="7"/>
      <c r="GLT33" s="7"/>
      <c r="GLU33" s="7"/>
      <c r="GLV33" s="7"/>
      <c r="GLW33" s="7"/>
      <c r="GLX33" s="7"/>
      <c r="GLY33" s="7"/>
      <c r="GLZ33" s="7"/>
      <c r="GMA33" s="7"/>
      <c r="GMB33" s="7"/>
      <c r="GMC33" s="7"/>
      <c r="GMD33" s="7"/>
      <c r="GME33" s="7"/>
      <c r="GMF33" s="7"/>
      <c r="GMG33" s="7"/>
      <c r="GMH33" s="7"/>
      <c r="GMI33" s="7"/>
      <c r="GMJ33" s="7"/>
      <c r="GMK33" s="7"/>
      <c r="GML33" s="7"/>
      <c r="GMM33" s="7"/>
      <c r="GMN33" s="7"/>
      <c r="GMO33" s="7"/>
      <c r="GMP33" s="7"/>
      <c r="GMQ33" s="7"/>
      <c r="GMR33" s="7"/>
      <c r="GMS33" s="7"/>
      <c r="GMT33" s="7"/>
      <c r="GMU33" s="7"/>
      <c r="GMV33" s="7"/>
      <c r="GMW33" s="7"/>
      <c r="GMX33" s="7"/>
      <c r="GMY33" s="7"/>
      <c r="GMZ33" s="7"/>
      <c r="GNA33" s="7"/>
      <c r="GNB33" s="7"/>
      <c r="GNC33" s="7"/>
      <c r="GND33" s="7"/>
      <c r="GNE33" s="7"/>
      <c r="GNF33" s="7"/>
      <c r="GNG33" s="7"/>
      <c r="GNH33" s="7"/>
      <c r="GNI33" s="7"/>
      <c r="GNJ33" s="7"/>
      <c r="GNK33" s="7"/>
      <c r="GNL33" s="7"/>
      <c r="GNM33" s="7"/>
      <c r="GNN33" s="7"/>
      <c r="GNO33" s="7"/>
      <c r="GNP33" s="7"/>
      <c r="GNQ33" s="7"/>
      <c r="GNR33" s="7"/>
      <c r="GNS33" s="7"/>
      <c r="GNT33" s="7"/>
      <c r="GNU33" s="7"/>
      <c r="GNV33" s="7"/>
      <c r="GNW33" s="7"/>
      <c r="GNX33" s="7"/>
      <c r="GNY33" s="7"/>
      <c r="GNZ33" s="7"/>
      <c r="GOA33" s="7"/>
      <c r="GOB33" s="7"/>
      <c r="GOC33" s="7"/>
      <c r="GOD33" s="7"/>
      <c r="GOE33" s="7"/>
      <c r="GOF33" s="7"/>
      <c r="GOG33" s="7"/>
      <c r="GOH33" s="7"/>
      <c r="GOI33" s="7"/>
      <c r="GOJ33" s="7"/>
      <c r="GOK33" s="7"/>
      <c r="GOL33" s="7"/>
      <c r="GOM33" s="7"/>
      <c r="GON33" s="7"/>
      <c r="GOO33" s="7"/>
      <c r="GOP33" s="7"/>
      <c r="GOQ33" s="7"/>
      <c r="GOR33" s="7"/>
      <c r="GOS33" s="7"/>
      <c r="GOT33" s="7"/>
      <c r="GOU33" s="7"/>
      <c r="GOV33" s="7"/>
      <c r="GOW33" s="7"/>
      <c r="GOX33" s="7"/>
      <c r="GOY33" s="7"/>
      <c r="GOZ33" s="7"/>
      <c r="GPA33" s="7"/>
      <c r="GPB33" s="7"/>
      <c r="GPC33" s="7"/>
      <c r="GPD33" s="7"/>
      <c r="GPE33" s="7"/>
      <c r="GPF33" s="7"/>
      <c r="GPG33" s="7"/>
      <c r="GPH33" s="7"/>
      <c r="GPI33" s="7"/>
      <c r="GPJ33" s="7"/>
      <c r="GPK33" s="7"/>
      <c r="GPL33" s="7"/>
      <c r="GPM33" s="7"/>
      <c r="GPN33" s="7"/>
      <c r="GPO33" s="7"/>
      <c r="GPP33" s="7"/>
      <c r="GPQ33" s="7"/>
      <c r="GPR33" s="7"/>
      <c r="GPS33" s="7"/>
      <c r="GPT33" s="7"/>
      <c r="GPU33" s="7"/>
      <c r="GPV33" s="7"/>
      <c r="GPW33" s="7"/>
      <c r="GPX33" s="7"/>
      <c r="GPY33" s="7"/>
      <c r="GPZ33" s="7"/>
      <c r="GQA33" s="7"/>
      <c r="GQB33" s="7"/>
      <c r="GQC33" s="7"/>
      <c r="GQD33" s="7"/>
      <c r="GQE33" s="7"/>
      <c r="GQF33" s="7"/>
      <c r="GQG33" s="7"/>
      <c r="GQH33" s="7"/>
      <c r="GQI33" s="7"/>
      <c r="GQJ33" s="7"/>
      <c r="GQK33" s="7"/>
      <c r="GQL33" s="7"/>
      <c r="GQM33" s="7"/>
      <c r="GQN33" s="7"/>
      <c r="GQO33" s="7"/>
      <c r="GQP33" s="7"/>
      <c r="GQQ33" s="7"/>
      <c r="GQR33" s="7"/>
      <c r="GQS33" s="7"/>
      <c r="GQT33" s="7"/>
      <c r="GQU33" s="7"/>
      <c r="GQV33" s="7"/>
      <c r="GQW33" s="7"/>
      <c r="GQX33" s="7"/>
      <c r="GQY33" s="7"/>
      <c r="GQZ33" s="7"/>
      <c r="GRA33" s="7"/>
      <c r="GRB33" s="7"/>
      <c r="GRC33" s="7"/>
      <c r="GRD33" s="7"/>
      <c r="GRE33" s="7"/>
      <c r="GRF33" s="7"/>
      <c r="GRG33" s="7"/>
      <c r="GRH33" s="7"/>
      <c r="GRI33" s="7"/>
      <c r="GRJ33" s="7"/>
      <c r="GRK33" s="7"/>
      <c r="GRL33" s="7"/>
      <c r="GRM33" s="7"/>
      <c r="GRN33" s="7"/>
      <c r="GRO33" s="7"/>
      <c r="GRP33" s="7"/>
      <c r="GRQ33" s="7"/>
      <c r="GRR33" s="7"/>
      <c r="GRS33" s="7"/>
      <c r="GRT33" s="7"/>
      <c r="GRU33" s="7"/>
      <c r="GRV33" s="7"/>
      <c r="GRW33" s="7"/>
      <c r="GRX33" s="7"/>
      <c r="GRY33" s="7"/>
      <c r="GRZ33" s="7"/>
      <c r="GSA33" s="7"/>
      <c r="GSB33" s="7"/>
      <c r="GSC33" s="7"/>
      <c r="GSD33" s="7"/>
      <c r="GSE33" s="7"/>
      <c r="GSF33" s="7"/>
      <c r="GSG33" s="7"/>
      <c r="GSH33" s="7"/>
      <c r="GSI33" s="7"/>
      <c r="GSJ33" s="7"/>
      <c r="GSK33" s="7"/>
      <c r="GSL33" s="7"/>
      <c r="GSM33" s="7"/>
      <c r="GSN33" s="7"/>
      <c r="GSO33" s="7"/>
      <c r="GSP33" s="7"/>
      <c r="GSQ33" s="7"/>
      <c r="GSR33" s="7"/>
      <c r="GSS33" s="7"/>
      <c r="GST33" s="7"/>
      <c r="GSU33" s="7"/>
      <c r="GSV33" s="7"/>
      <c r="GSW33" s="7"/>
      <c r="GSX33" s="7"/>
      <c r="GSY33" s="7"/>
      <c r="GSZ33" s="7"/>
      <c r="GTA33" s="7"/>
      <c r="GTB33" s="7"/>
      <c r="GTC33" s="7"/>
      <c r="GTD33" s="7"/>
      <c r="GTE33" s="7"/>
      <c r="GTF33" s="7"/>
      <c r="GTG33" s="7"/>
      <c r="GTH33" s="7"/>
      <c r="GTI33" s="7"/>
      <c r="GTJ33" s="7"/>
      <c r="GTK33" s="7"/>
      <c r="GTL33" s="7"/>
      <c r="GTM33" s="7"/>
      <c r="GTN33" s="7"/>
      <c r="GTO33" s="7"/>
      <c r="GTP33" s="7"/>
      <c r="GTQ33" s="7"/>
      <c r="GTR33" s="7"/>
      <c r="GTS33" s="7"/>
      <c r="GTT33" s="7"/>
      <c r="GTU33" s="7"/>
      <c r="GTV33" s="7"/>
      <c r="GTW33" s="7"/>
      <c r="GTX33" s="7"/>
      <c r="GTY33" s="7"/>
      <c r="GTZ33" s="7"/>
      <c r="GUA33" s="7"/>
      <c r="GUB33" s="7"/>
      <c r="GUC33" s="7"/>
      <c r="GUD33" s="7"/>
      <c r="GUE33" s="7"/>
      <c r="GUF33" s="7"/>
      <c r="GUG33" s="7"/>
      <c r="GUH33" s="7"/>
      <c r="GUI33" s="7"/>
      <c r="GUJ33" s="7"/>
      <c r="GUK33" s="7"/>
      <c r="GUL33" s="7"/>
      <c r="GUM33" s="7"/>
      <c r="GUN33" s="7"/>
      <c r="GUO33" s="7"/>
      <c r="GUP33" s="7"/>
      <c r="GUQ33" s="7"/>
      <c r="GUR33" s="7"/>
      <c r="GUS33" s="7"/>
      <c r="GUT33" s="7"/>
      <c r="GUU33" s="7"/>
      <c r="GUV33" s="7"/>
      <c r="GUW33" s="7"/>
      <c r="GUX33" s="7"/>
      <c r="GUY33" s="7"/>
      <c r="GUZ33" s="7"/>
      <c r="GVA33" s="7"/>
      <c r="GVB33" s="7"/>
      <c r="GVC33" s="7"/>
      <c r="GVD33" s="7"/>
      <c r="GVE33" s="7"/>
      <c r="GVF33" s="7"/>
      <c r="GVG33" s="7"/>
      <c r="GVH33" s="7"/>
      <c r="GVI33" s="7"/>
      <c r="GVJ33" s="7"/>
      <c r="GVK33" s="7"/>
      <c r="GVL33" s="7"/>
      <c r="GVM33" s="7"/>
      <c r="GVN33" s="7"/>
      <c r="GVO33" s="7"/>
      <c r="GVP33" s="7"/>
      <c r="GVQ33" s="7"/>
      <c r="GVR33" s="7"/>
      <c r="GVS33" s="7"/>
      <c r="GVT33" s="7"/>
      <c r="GVU33" s="7"/>
      <c r="GVV33" s="7"/>
      <c r="GVW33" s="7"/>
      <c r="GVX33" s="7"/>
      <c r="GVY33" s="7"/>
      <c r="GVZ33" s="7"/>
      <c r="GWA33" s="7"/>
      <c r="GWB33" s="7"/>
      <c r="GWC33" s="7"/>
      <c r="GWD33" s="7"/>
      <c r="GWE33" s="7"/>
      <c r="GWF33" s="7"/>
      <c r="GWG33" s="7"/>
      <c r="GWH33" s="7"/>
      <c r="GWI33" s="7"/>
      <c r="GWJ33" s="7"/>
      <c r="GWK33" s="7"/>
      <c r="GWL33" s="7"/>
      <c r="GWM33" s="7"/>
      <c r="GWN33" s="7"/>
      <c r="GWO33" s="7"/>
      <c r="GWP33" s="7"/>
      <c r="GWQ33" s="7"/>
      <c r="GWR33" s="7"/>
      <c r="GWS33" s="7"/>
      <c r="GWT33" s="7"/>
      <c r="GWU33" s="7"/>
      <c r="GWV33" s="7"/>
      <c r="GWW33" s="7"/>
      <c r="GWX33" s="7"/>
      <c r="GWY33" s="7"/>
      <c r="GWZ33" s="7"/>
      <c r="GXA33" s="7"/>
      <c r="GXB33" s="7"/>
      <c r="GXC33" s="7"/>
      <c r="GXD33" s="7"/>
      <c r="GXE33" s="7"/>
      <c r="GXF33" s="7"/>
      <c r="GXG33" s="7"/>
      <c r="GXH33" s="7"/>
      <c r="GXI33" s="7"/>
      <c r="GXJ33" s="7"/>
      <c r="GXK33" s="7"/>
      <c r="GXL33" s="7"/>
      <c r="GXM33" s="7"/>
      <c r="GXN33" s="7"/>
      <c r="GXO33" s="7"/>
      <c r="GXP33" s="7"/>
      <c r="GXQ33" s="7"/>
      <c r="GXR33" s="7"/>
      <c r="GXS33" s="7"/>
      <c r="GXT33" s="7"/>
      <c r="GXU33" s="7"/>
      <c r="GXV33" s="7"/>
      <c r="GXW33" s="7"/>
      <c r="GXX33" s="7"/>
      <c r="GXY33" s="7"/>
      <c r="GXZ33" s="7"/>
      <c r="GYA33" s="7"/>
      <c r="GYB33" s="7"/>
      <c r="GYC33" s="7"/>
      <c r="GYD33" s="7"/>
      <c r="GYE33" s="7"/>
      <c r="GYF33" s="7"/>
      <c r="GYG33" s="7"/>
      <c r="GYH33" s="7"/>
      <c r="GYI33" s="7"/>
      <c r="GYJ33" s="7"/>
      <c r="GYK33" s="7"/>
      <c r="GYL33" s="7"/>
      <c r="GYM33" s="7"/>
      <c r="GYN33" s="7"/>
      <c r="GYO33" s="7"/>
      <c r="GYP33" s="7"/>
      <c r="GYQ33" s="7"/>
      <c r="GYR33" s="7"/>
      <c r="GYS33" s="7"/>
      <c r="GYT33" s="7"/>
      <c r="GYU33" s="7"/>
      <c r="GYV33" s="7"/>
      <c r="GYW33" s="7"/>
      <c r="GYX33" s="7"/>
      <c r="GYY33" s="7"/>
      <c r="GYZ33" s="7"/>
      <c r="GZA33" s="7"/>
      <c r="GZB33" s="7"/>
      <c r="GZC33" s="7"/>
      <c r="GZD33" s="7"/>
      <c r="GZE33" s="7"/>
      <c r="GZF33" s="7"/>
      <c r="GZG33" s="7"/>
      <c r="GZH33" s="7"/>
      <c r="GZI33" s="7"/>
      <c r="GZJ33" s="7"/>
      <c r="GZK33" s="7"/>
      <c r="GZL33" s="7"/>
      <c r="GZM33" s="7"/>
      <c r="GZN33" s="7"/>
      <c r="GZO33" s="7"/>
      <c r="GZP33" s="7"/>
      <c r="GZQ33" s="7"/>
      <c r="GZR33" s="7"/>
      <c r="GZS33" s="7"/>
      <c r="GZT33" s="7"/>
      <c r="GZU33" s="7"/>
      <c r="GZV33" s="7"/>
      <c r="GZW33" s="7"/>
      <c r="GZX33" s="7"/>
      <c r="GZY33" s="7"/>
      <c r="GZZ33" s="7"/>
      <c r="HAA33" s="7"/>
      <c r="HAB33" s="7"/>
      <c r="HAC33" s="7"/>
      <c r="HAD33" s="7"/>
      <c r="HAE33" s="7"/>
      <c r="HAF33" s="7"/>
      <c r="HAG33" s="7"/>
      <c r="HAH33" s="7"/>
      <c r="HAI33" s="7"/>
      <c r="HAJ33" s="7"/>
      <c r="HAK33" s="7"/>
      <c r="HAL33" s="7"/>
      <c r="HAM33" s="7"/>
      <c r="HAN33" s="7"/>
      <c r="HAO33" s="7"/>
      <c r="HAP33" s="7"/>
      <c r="HAQ33" s="7"/>
      <c r="HAR33" s="7"/>
      <c r="HAS33" s="7"/>
      <c r="HAT33" s="7"/>
      <c r="HAU33" s="7"/>
      <c r="HAV33" s="7"/>
      <c r="HAW33" s="7"/>
      <c r="HAX33" s="7"/>
      <c r="HAY33" s="7"/>
      <c r="HAZ33" s="7"/>
      <c r="HBA33" s="7"/>
      <c r="HBB33" s="7"/>
      <c r="HBC33" s="7"/>
      <c r="HBD33" s="7"/>
      <c r="HBE33" s="7"/>
      <c r="HBF33" s="7"/>
      <c r="HBG33" s="7"/>
      <c r="HBH33" s="7"/>
      <c r="HBI33" s="7"/>
      <c r="HBJ33" s="7"/>
      <c r="HBK33" s="7"/>
      <c r="HBL33" s="7"/>
      <c r="HBM33" s="7"/>
      <c r="HBN33" s="7"/>
      <c r="HBO33" s="7"/>
      <c r="HBP33" s="7"/>
      <c r="HBQ33" s="7"/>
      <c r="HBR33" s="7"/>
      <c r="HBS33" s="7"/>
      <c r="HBT33" s="7"/>
      <c r="HBU33" s="7"/>
      <c r="HBV33" s="7"/>
      <c r="HBW33" s="7"/>
      <c r="HBX33" s="7"/>
      <c r="HBY33" s="7"/>
      <c r="HBZ33" s="7"/>
      <c r="HCA33" s="7"/>
      <c r="HCB33" s="7"/>
      <c r="HCC33" s="7"/>
      <c r="HCD33" s="7"/>
      <c r="HCE33" s="7"/>
      <c r="HCF33" s="7"/>
      <c r="HCG33" s="7"/>
      <c r="HCH33" s="7"/>
      <c r="HCI33" s="7"/>
      <c r="HCJ33" s="7"/>
      <c r="HCK33" s="7"/>
      <c r="HCL33" s="7"/>
      <c r="HCM33" s="7"/>
      <c r="HCN33" s="7"/>
      <c r="HCO33" s="7"/>
      <c r="HCP33" s="7"/>
      <c r="HCQ33" s="7"/>
      <c r="HCR33" s="7"/>
      <c r="HCS33" s="7"/>
      <c r="HCT33" s="7"/>
      <c r="HCU33" s="7"/>
      <c r="HCV33" s="7"/>
      <c r="HCW33" s="7"/>
      <c r="HCX33" s="7"/>
      <c r="HCY33" s="7"/>
      <c r="HCZ33" s="7"/>
      <c r="HDA33" s="7"/>
      <c r="HDB33" s="7"/>
      <c r="HDC33" s="7"/>
      <c r="HDD33" s="7"/>
      <c r="HDE33" s="7"/>
      <c r="HDF33" s="7"/>
      <c r="HDG33" s="7"/>
      <c r="HDH33" s="7"/>
      <c r="HDI33" s="7"/>
      <c r="HDJ33" s="7"/>
      <c r="HDK33" s="7"/>
      <c r="HDL33" s="7"/>
      <c r="HDM33" s="7"/>
      <c r="HDN33" s="7"/>
      <c r="HDO33" s="7"/>
      <c r="HDP33" s="7"/>
      <c r="HDQ33" s="7"/>
      <c r="HDR33" s="7"/>
      <c r="HDS33" s="7"/>
      <c r="HDT33" s="7"/>
      <c r="HDU33" s="7"/>
      <c r="HDV33" s="7"/>
      <c r="HDW33" s="7"/>
      <c r="HDX33" s="7"/>
      <c r="HDY33" s="7"/>
      <c r="HDZ33" s="7"/>
      <c r="HEA33" s="7"/>
      <c r="HEB33" s="7"/>
      <c r="HEC33" s="7"/>
      <c r="HED33" s="7"/>
      <c r="HEE33" s="7"/>
      <c r="HEF33" s="7"/>
      <c r="HEG33" s="7"/>
      <c r="HEH33" s="7"/>
      <c r="HEI33" s="7"/>
      <c r="HEJ33" s="7"/>
      <c r="HEK33" s="7"/>
      <c r="HEL33" s="7"/>
      <c r="HEM33" s="7"/>
      <c r="HEN33" s="7"/>
      <c r="HEO33" s="7"/>
      <c r="HEP33" s="7"/>
      <c r="HEQ33" s="7"/>
      <c r="HER33" s="7"/>
      <c r="HES33" s="7"/>
      <c r="HET33" s="7"/>
      <c r="HEU33" s="7"/>
      <c r="HEV33" s="7"/>
      <c r="HEW33" s="7"/>
      <c r="HEX33" s="7"/>
      <c r="HEY33" s="7"/>
      <c r="HEZ33" s="7"/>
      <c r="HFA33" s="7"/>
      <c r="HFB33" s="7"/>
      <c r="HFC33" s="7"/>
      <c r="HFD33" s="7"/>
      <c r="HFE33" s="7"/>
      <c r="HFF33" s="7"/>
      <c r="HFG33" s="7"/>
      <c r="HFH33" s="7"/>
      <c r="HFI33" s="7"/>
      <c r="HFJ33" s="7"/>
      <c r="HFK33" s="7"/>
      <c r="HFL33" s="7"/>
      <c r="HFM33" s="7"/>
      <c r="HFN33" s="7"/>
      <c r="HFO33" s="7"/>
      <c r="HFP33" s="7"/>
      <c r="HFQ33" s="7"/>
      <c r="HFR33" s="7"/>
      <c r="HFS33" s="7"/>
      <c r="HFT33" s="7"/>
      <c r="HFU33" s="7"/>
      <c r="HFV33" s="7"/>
      <c r="HFW33" s="7"/>
      <c r="HFX33" s="7"/>
      <c r="HFY33" s="7"/>
      <c r="HFZ33" s="7"/>
      <c r="HGA33" s="7"/>
      <c r="HGB33" s="7"/>
      <c r="HGC33" s="7"/>
      <c r="HGD33" s="7"/>
      <c r="HGE33" s="7"/>
      <c r="HGF33" s="7"/>
      <c r="HGG33" s="7"/>
      <c r="HGH33" s="7"/>
      <c r="HGI33" s="7"/>
      <c r="HGJ33" s="7"/>
      <c r="HGK33" s="7"/>
      <c r="HGL33" s="7"/>
      <c r="HGM33" s="7"/>
      <c r="HGN33" s="7"/>
      <c r="HGO33" s="7"/>
      <c r="HGP33" s="7"/>
      <c r="HGQ33" s="7"/>
      <c r="HGR33" s="7"/>
      <c r="HGS33" s="7"/>
      <c r="HGT33" s="7"/>
      <c r="HGU33" s="7"/>
      <c r="HGV33" s="7"/>
      <c r="HGW33" s="7"/>
      <c r="HGX33" s="7"/>
      <c r="HGY33" s="7"/>
      <c r="HGZ33" s="7"/>
      <c r="HHA33" s="7"/>
      <c r="HHB33" s="7"/>
      <c r="HHC33" s="7"/>
      <c r="HHD33" s="7"/>
      <c r="HHE33" s="7"/>
      <c r="HHF33" s="7"/>
      <c r="HHG33" s="7"/>
      <c r="HHH33" s="7"/>
      <c r="HHI33" s="7"/>
      <c r="HHJ33" s="7"/>
      <c r="HHK33" s="7"/>
      <c r="HHL33" s="7"/>
      <c r="HHM33" s="7"/>
      <c r="HHN33" s="7"/>
      <c r="HHO33" s="7"/>
      <c r="HHP33" s="7"/>
      <c r="HHQ33" s="7"/>
      <c r="HHR33" s="7"/>
      <c r="HHS33" s="7"/>
      <c r="HHT33" s="7"/>
      <c r="HHU33" s="7"/>
      <c r="HHV33" s="7"/>
      <c r="HHW33" s="7"/>
      <c r="HHX33" s="7"/>
      <c r="HHY33" s="7"/>
      <c r="HHZ33" s="7"/>
      <c r="HIA33" s="7"/>
      <c r="HIB33" s="7"/>
      <c r="HIC33" s="7"/>
      <c r="HID33" s="7"/>
      <c r="HIE33" s="7"/>
      <c r="HIF33" s="7"/>
      <c r="HIG33" s="7"/>
      <c r="HIH33" s="7"/>
      <c r="HII33" s="7"/>
      <c r="HIJ33" s="7"/>
      <c r="HIK33" s="7"/>
      <c r="HIL33" s="7"/>
      <c r="HIM33" s="7"/>
      <c r="HIN33" s="7"/>
      <c r="HIO33" s="7"/>
      <c r="HIP33" s="7"/>
      <c r="HIQ33" s="7"/>
      <c r="HIR33" s="7"/>
      <c r="HIS33" s="7"/>
      <c r="HIT33" s="7"/>
      <c r="HIU33" s="7"/>
      <c r="HIV33" s="7"/>
      <c r="HIW33" s="7"/>
      <c r="HIX33" s="7"/>
      <c r="HIY33" s="7"/>
      <c r="HIZ33" s="7"/>
      <c r="HJA33" s="7"/>
      <c r="HJB33" s="7"/>
      <c r="HJC33" s="7"/>
      <c r="HJD33" s="7"/>
      <c r="HJE33" s="7"/>
      <c r="HJF33" s="7"/>
      <c r="HJG33" s="7"/>
      <c r="HJH33" s="7"/>
      <c r="HJI33" s="7"/>
      <c r="HJJ33" s="7"/>
      <c r="HJK33" s="7"/>
      <c r="HJL33" s="7"/>
      <c r="HJM33" s="7"/>
      <c r="HJN33" s="7"/>
      <c r="HJO33" s="7"/>
      <c r="HJP33" s="7"/>
      <c r="HJQ33" s="7"/>
      <c r="HJR33" s="7"/>
      <c r="HJS33" s="7"/>
      <c r="HJT33" s="7"/>
      <c r="HJU33" s="7"/>
      <c r="HJV33" s="7"/>
      <c r="HJW33" s="7"/>
      <c r="HJX33" s="7"/>
      <c r="HJY33" s="7"/>
      <c r="HJZ33" s="7"/>
      <c r="HKA33" s="7"/>
      <c r="HKB33" s="7"/>
      <c r="HKC33" s="7"/>
      <c r="HKD33" s="7"/>
      <c r="HKE33" s="7"/>
      <c r="HKF33" s="7"/>
      <c r="HKG33" s="7"/>
      <c r="HKH33" s="7"/>
      <c r="HKI33" s="7"/>
      <c r="HKJ33" s="7"/>
      <c r="HKK33" s="7"/>
      <c r="HKL33" s="7"/>
      <c r="HKM33" s="7"/>
      <c r="HKN33" s="7"/>
      <c r="HKO33" s="7"/>
      <c r="HKP33" s="7"/>
      <c r="HKQ33" s="7"/>
      <c r="HKR33" s="7"/>
      <c r="HKS33" s="7"/>
      <c r="HKT33" s="7"/>
      <c r="HKU33" s="7"/>
      <c r="HKV33" s="7"/>
      <c r="HKW33" s="7"/>
      <c r="HKX33" s="7"/>
      <c r="HKY33" s="7"/>
      <c r="HKZ33" s="7"/>
      <c r="HLA33" s="7"/>
      <c r="HLB33" s="7"/>
      <c r="HLC33" s="7"/>
      <c r="HLD33" s="7"/>
      <c r="HLE33" s="7"/>
      <c r="HLF33" s="7"/>
      <c r="HLG33" s="7"/>
      <c r="HLH33" s="7"/>
      <c r="HLI33" s="7"/>
      <c r="HLJ33" s="7"/>
      <c r="HLK33" s="7"/>
      <c r="HLL33" s="7"/>
      <c r="HLM33" s="7"/>
      <c r="HLN33" s="7"/>
      <c r="HLO33" s="7"/>
      <c r="HLP33" s="7"/>
      <c r="HLQ33" s="7"/>
      <c r="HLR33" s="7"/>
      <c r="HLS33" s="7"/>
      <c r="HLT33" s="7"/>
      <c r="HLU33" s="7"/>
      <c r="HLV33" s="7"/>
      <c r="HLW33" s="7"/>
      <c r="HLX33" s="7"/>
      <c r="HLY33" s="7"/>
      <c r="HLZ33" s="7"/>
      <c r="HMA33" s="7"/>
      <c r="HMB33" s="7"/>
      <c r="HMC33" s="7"/>
      <c r="HMD33" s="7"/>
      <c r="HME33" s="7"/>
      <c r="HMF33" s="7"/>
      <c r="HMG33" s="7"/>
      <c r="HMH33" s="7"/>
      <c r="HMI33" s="7"/>
      <c r="HMJ33" s="7"/>
      <c r="HMK33" s="7"/>
      <c r="HML33" s="7"/>
      <c r="HMM33" s="7"/>
      <c r="HMN33" s="7"/>
      <c r="HMO33" s="7"/>
      <c r="HMP33" s="7"/>
      <c r="HMQ33" s="7"/>
      <c r="HMR33" s="7"/>
      <c r="HMS33" s="7"/>
      <c r="HMT33" s="7"/>
      <c r="HMU33" s="7"/>
      <c r="HMV33" s="7"/>
      <c r="HMW33" s="7"/>
      <c r="HMX33" s="7"/>
      <c r="HMY33" s="7"/>
      <c r="HMZ33" s="7"/>
      <c r="HNA33" s="7"/>
      <c r="HNB33" s="7"/>
      <c r="HNC33" s="7"/>
      <c r="HND33" s="7"/>
      <c r="HNE33" s="7"/>
      <c r="HNF33" s="7"/>
      <c r="HNG33" s="7"/>
      <c r="HNH33" s="7"/>
      <c r="HNI33" s="7"/>
      <c r="HNJ33" s="7"/>
      <c r="HNK33" s="7"/>
      <c r="HNL33" s="7"/>
      <c r="HNM33" s="7"/>
      <c r="HNN33" s="7"/>
      <c r="HNO33" s="7"/>
      <c r="HNP33" s="7"/>
      <c r="HNQ33" s="7"/>
      <c r="HNR33" s="7"/>
      <c r="HNS33" s="7"/>
      <c r="HNT33" s="7"/>
      <c r="HNU33" s="7"/>
      <c r="HNV33" s="7"/>
      <c r="HNW33" s="7"/>
      <c r="HNX33" s="7"/>
      <c r="HNY33" s="7"/>
      <c r="HNZ33" s="7"/>
      <c r="HOA33" s="7"/>
      <c r="HOB33" s="7"/>
      <c r="HOC33" s="7"/>
      <c r="HOD33" s="7"/>
      <c r="HOE33" s="7"/>
      <c r="HOF33" s="7"/>
      <c r="HOG33" s="7"/>
      <c r="HOH33" s="7"/>
      <c r="HOI33" s="7"/>
      <c r="HOJ33" s="7"/>
      <c r="HOK33" s="7"/>
      <c r="HOL33" s="7"/>
      <c r="HOM33" s="7"/>
      <c r="HON33" s="7"/>
      <c r="HOO33" s="7"/>
      <c r="HOP33" s="7"/>
      <c r="HOQ33" s="7"/>
      <c r="HOR33" s="7"/>
      <c r="HOS33" s="7"/>
      <c r="HOT33" s="7"/>
      <c r="HOU33" s="7"/>
      <c r="HOV33" s="7"/>
      <c r="HOW33" s="7"/>
      <c r="HOX33" s="7"/>
      <c r="HOY33" s="7"/>
      <c r="HOZ33" s="7"/>
      <c r="HPA33" s="7"/>
      <c r="HPB33" s="7"/>
      <c r="HPC33" s="7"/>
      <c r="HPD33" s="7"/>
      <c r="HPE33" s="7"/>
      <c r="HPF33" s="7"/>
      <c r="HPG33" s="7"/>
      <c r="HPH33" s="7"/>
      <c r="HPI33" s="7"/>
      <c r="HPJ33" s="7"/>
      <c r="HPK33" s="7"/>
      <c r="HPL33" s="7"/>
      <c r="HPM33" s="7"/>
      <c r="HPN33" s="7"/>
      <c r="HPO33" s="7"/>
      <c r="HPP33" s="7"/>
      <c r="HPQ33" s="7"/>
      <c r="HPR33" s="7"/>
      <c r="HPS33" s="7"/>
      <c r="HPT33" s="7"/>
      <c r="HPU33" s="7"/>
      <c r="HPV33" s="7"/>
      <c r="HPW33" s="7"/>
      <c r="HPX33" s="7"/>
      <c r="HPY33" s="7"/>
      <c r="HPZ33" s="7"/>
      <c r="HQA33" s="7"/>
      <c r="HQB33" s="7"/>
      <c r="HQC33" s="7"/>
      <c r="HQD33" s="7"/>
      <c r="HQE33" s="7"/>
      <c r="HQF33" s="7"/>
      <c r="HQG33" s="7"/>
      <c r="HQH33" s="7"/>
      <c r="HQI33" s="7"/>
      <c r="HQJ33" s="7"/>
      <c r="HQK33" s="7"/>
      <c r="HQL33" s="7"/>
      <c r="HQM33" s="7"/>
      <c r="HQN33" s="7"/>
      <c r="HQO33" s="7"/>
      <c r="HQP33" s="7"/>
      <c r="HQQ33" s="7"/>
      <c r="HQR33" s="7"/>
      <c r="HQS33" s="7"/>
      <c r="HQT33" s="7"/>
      <c r="HQU33" s="7"/>
      <c r="HQV33" s="7"/>
      <c r="HQW33" s="7"/>
      <c r="HQX33" s="7"/>
      <c r="HQY33" s="7"/>
      <c r="HQZ33" s="7"/>
      <c r="HRA33" s="7"/>
      <c r="HRB33" s="7"/>
      <c r="HRC33" s="7"/>
      <c r="HRD33" s="7"/>
      <c r="HRE33" s="7"/>
      <c r="HRF33" s="7"/>
      <c r="HRG33" s="7"/>
      <c r="HRH33" s="7"/>
      <c r="HRI33" s="7"/>
      <c r="HRJ33" s="7"/>
      <c r="HRK33" s="7"/>
      <c r="HRL33" s="7"/>
      <c r="HRM33" s="7"/>
      <c r="HRN33" s="7"/>
      <c r="HRO33" s="7"/>
      <c r="HRP33" s="7"/>
      <c r="HRQ33" s="7"/>
      <c r="HRR33" s="7"/>
      <c r="HRS33" s="7"/>
      <c r="HRT33" s="7"/>
      <c r="HRU33" s="7"/>
      <c r="HRV33" s="7"/>
      <c r="HRW33" s="7"/>
      <c r="HRX33" s="7"/>
      <c r="HRY33" s="7"/>
      <c r="HRZ33" s="7"/>
      <c r="HSA33" s="7"/>
      <c r="HSB33" s="7"/>
      <c r="HSC33" s="7"/>
      <c r="HSD33" s="7"/>
      <c r="HSE33" s="7"/>
      <c r="HSF33" s="7"/>
      <c r="HSG33" s="7"/>
      <c r="HSH33" s="7"/>
      <c r="HSI33" s="7"/>
      <c r="HSJ33" s="7"/>
      <c r="HSK33" s="7"/>
      <c r="HSL33" s="7"/>
      <c r="HSM33" s="7"/>
      <c r="HSN33" s="7"/>
      <c r="HSO33" s="7"/>
      <c r="HSP33" s="7"/>
      <c r="HSQ33" s="7"/>
      <c r="HSR33" s="7"/>
      <c r="HSS33" s="7"/>
      <c r="HST33" s="7"/>
      <c r="HSU33" s="7"/>
      <c r="HSV33" s="7"/>
      <c r="HSW33" s="7"/>
      <c r="HSX33" s="7"/>
      <c r="HSY33" s="7"/>
      <c r="HSZ33" s="7"/>
      <c r="HTA33" s="7"/>
      <c r="HTB33" s="7"/>
      <c r="HTC33" s="7"/>
      <c r="HTD33" s="7"/>
      <c r="HTE33" s="7"/>
      <c r="HTF33" s="7"/>
      <c r="HTG33" s="7"/>
      <c r="HTH33" s="7"/>
      <c r="HTI33" s="7"/>
      <c r="HTJ33" s="7"/>
      <c r="HTK33" s="7"/>
      <c r="HTL33" s="7"/>
      <c r="HTM33" s="7"/>
      <c r="HTN33" s="7"/>
      <c r="HTO33" s="7"/>
      <c r="HTP33" s="7"/>
      <c r="HTQ33" s="7"/>
      <c r="HTR33" s="7"/>
      <c r="HTS33" s="7"/>
      <c r="HTT33" s="7"/>
      <c r="HTU33" s="7"/>
      <c r="HTV33" s="7"/>
      <c r="HTW33" s="7"/>
      <c r="HTX33" s="7"/>
      <c r="HTY33" s="7"/>
      <c r="HTZ33" s="7"/>
      <c r="HUA33" s="7"/>
      <c r="HUB33" s="7"/>
      <c r="HUC33" s="7"/>
      <c r="HUD33" s="7"/>
      <c r="HUE33" s="7"/>
      <c r="HUF33" s="7"/>
      <c r="HUG33" s="7"/>
      <c r="HUH33" s="7"/>
      <c r="HUI33" s="7"/>
      <c r="HUJ33" s="7"/>
      <c r="HUK33" s="7"/>
      <c r="HUL33" s="7"/>
      <c r="HUM33" s="7"/>
      <c r="HUN33" s="7"/>
      <c r="HUO33" s="7"/>
      <c r="HUP33" s="7"/>
      <c r="HUQ33" s="7"/>
      <c r="HUR33" s="7"/>
      <c r="HUS33" s="7"/>
      <c r="HUT33" s="7"/>
      <c r="HUU33" s="7"/>
      <c r="HUV33" s="7"/>
      <c r="HUW33" s="7"/>
      <c r="HUX33" s="7"/>
      <c r="HUY33" s="7"/>
      <c r="HUZ33" s="7"/>
      <c r="HVA33" s="7"/>
      <c r="HVB33" s="7"/>
      <c r="HVC33" s="7"/>
      <c r="HVD33" s="7"/>
      <c r="HVE33" s="7"/>
      <c r="HVF33" s="7"/>
      <c r="HVG33" s="7"/>
      <c r="HVH33" s="7"/>
      <c r="HVI33" s="7"/>
      <c r="HVJ33" s="7"/>
      <c r="HVK33" s="7"/>
      <c r="HVL33" s="7"/>
      <c r="HVM33" s="7"/>
      <c r="HVN33" s="7"/>
      <c r="HVO33" s="7"/>
      <c r="HVP33" s="7"/>
      <c r="HVQ33" s="7"/>
      <c r="HVR33" s="7"/>
      <c r="HVS33" s="7"/>
      <c r="HVT33" s="7"/>
      <c r="HVU33" s="7"/>
      <c r="HVV33" s="7"/>
      <c r="HVW33" s="7"/>
      <c r="HVX33" s="7"/>
      <c r="HVY33" s="7"/>
      <c r="HVZ33" s="7"/>
      <c r="HWA33" s="7"/>
      <c r="HWB33" s="7"/>
      <c r="HWC33" s="7"/>
      <c r="HWD33" s="7"/>
      <c r="HWE33" s="7"/>
      <c r="HWF33" s="7"/>
      <c r="HWG33" s="7"/>
      <c r="HWH33" s="7"/>
      <c r="HWI33" s="7"/>
      <c r="HWJ33" s="7"/>
      <c r="HWK33" s="7"/>
      <c r="HWL33" s="7"/>
      <c r="HWM33" s="7"/>
      <c r="HWN33" s="7"/>
      <c r="HWO33" s="7"/>
      <c r="HWP33" s="7"/>
      <c r="HWQ33" s="7"/>
      <c r="HWR33" s="7"/>
      <c r="HWS33" s="7"/>
      <c r="HWT33" s="7"/>
      <c r="HWU33" s="7"/>
      <c r="HWV33" s="7"/>
      <c r="HWW33" s="7"/>
      <c r="HWX33" s="7"/>
      <c r="HWY33" s="7"/>
      <c r="HWZ33" s="7"/>
      <c r="HXA33" s="7"/>
      <c r="HXB33" s="7"/>
      <c r="HXC33" s="7"/>
      <c r="HXD33" s="7"/>
      <c r="HXE33" s="7"/>
      <c r="HXF33" s="7"/>
      <c r="HXG33" s="7"/>
      <c r="HXH33" s="7"/>
      <c r="HXI33" s="7"/>
      <c r="HXJ33" s="7"/>
      <c r="HXK33" s="7"/>
      <c r="HXL33" s="7"/>
      <c r="HXM33" s="7"/>
      <c r="HXN33" s="7"/>
      <c r="HXO33" s="7"/>
      <c r="HXP33" s="7"/>
      <c r="HXQ33" s="7"/>
      <c r="HXR33" s="7"/>
      <c r="HXS33" s="7"/>
      <c r="HXT33" s="7"/>
      <c r="HXU33" s="7"/>
      <c r="HXV33" s="7"/>
      <c r="HXW33" s="7"/>
      <c r="HXX33" s="7"/>
      <c r="HXY33" s="7"/>
      <c r="HXZ33" s="7"/>
      <c r="HYA33" s="7"/>
      <c r="HYB33" s="7"/>
      <c r="HYC33" s="7"/>
      <c r="HYD33" s="7"/>
      <c r="HYE33" s="7"/>
      <c r="HYF33" s="7"/>
      <c r="HYG33" s="7"/>
      <c r="HYH33" s="7"/>
      <c r="HYI33" s="7"/>
      <c r="HYJ33" s="7"/>
      <c r="HYK33" s="7"/>
      <c r="HYL33" s="7"/>
      <c r="HYM33" s="7"/>
      <c r="HYN33" s="7"/>
      <c r="HYO33" s="7"/>
      <c r="HYP33" s="7"/>
      <c r="HYQ33" s="7"/>
      <c r="HYR33" s="7"/>
      <c r="HYS33" s="7"/>
      <c r="HYT33" s="7"/>
      <c r="HYU33" s="7"/>
      <c r="HYV33" s="7"/>
      <c r="HYW33" s="7"/>
      <c r="HYX33" s="7"/>
      <c r="HYY33" s="7"/>
      <c r="HYZ33" s="7"/>
      <c r="HZA33" s="7"/>
      <c r="HZB33" s="7"/>
      <c r="HZC33" s="7"/>
      <c r="HZD33" s="7"/>
      <c r="HZE33" s="7"/>
      <c r="HZF33" s="7"/>
      <c r="HZG33" s="7"/>
      <c r="HZH33" s="7"/>
      <c r="HZI33" s="7"/>
      <c r="HZJ33" s="7"/>
      <c r="HZK33" s="7"/>
      <c r="HZL33" s="7"/>
      <c r="HZM33" s="7"/>
      <c r="HZN33" s="7"/>
      <c r="HZO33" s="7"/>
      <c r="HZP33" s="7"/>
      <c r="HZQ33" s="7"/>
      <c r="HZR33" s="7"/>
      <c r="HZS33" s="7"/>
      <c r="HZT33" s="7"/>
      <c r="HZU33" s="7"/>
      <c r="HZV33" s="7"/>
      <c r="HZW33" s="7"/>
      <c r="HZX33" s="7"/>
      <c r="HZY33" s="7"/>
      <c r="HZZ33" s="7"/>
      <c r="IAA33" s="7"/>
      <c r="IAB33" s="7"/>
      <c r="IAC33" s="7"/>
      <c r="IAD33" s="7"/>
      <c r="IAE33" s="7"/>
      <c r="IAF33" s="7"/>
      <c r="IAG33" s="7"/>
      <c r="IAH33" s="7"/>
      <c r="IAI33" s="7"/>
      <c r="IAJ33" s="7"/>
      <c r="IAK33" s="7"/>
      <c r="IAL33" s="7"/>
      <c r="IAM33" s="7"/>
      <c r="IAN33" s="7"/>
      <c r="IAO33" s="7"/>
      <c r="IAP33" s="7"/>
      <c r="IAQ33" s="7"/>
      <c r="IAR33" s="7"/>
      <c r="IAS33" s="7"/>
      <c r="IAT33" s="7"/>
      <c r="IAU33" s="7"/>
      <c r="IAV33" s="7"/>
      <c r="IAW33" s="7"/>
      <c r="IAX33" s="7"/>
      <c r="IAY33" s="7"/>
      <c r="IAZ33" s="7"/>
      <c r="IBA33" s="7"/>
      <c r="IBB33" s="7"/>
      <c r="IBC33" s="7"/>
      <c r="IBD33" s="7"/>
      <c r="IBE33" s="7"/>
      <c r="IBF33" s="7"/>
      <c r="IBG33" s="7"/>
      <c r="IBH33" s="7"/>
      <c r="IBI33" s="7"/>
      <c r="IBJ33" s="7"/>
      <c r="IBK33" s="7"/>
      <c r="IBL33" s="7"/>
      <c r="IBM33" s="7"/>
      <c r="IBN33" s="7"/>
      <c r="IBO33" s="7"/>
      <c r="IBP33" s="7"/>
      <c r="IBQ33" s="7"/>
      <c r="IBR33" s="7"/>
      <c r="IBS33" s="7"/>
      <c r="IBT33" s="7"/>
      <c r="IBU33" s="7"/>
      <c r="IBV33" s="7"/>
      <c r="IBW33" s="7"/>
      <c r="IBX33" s="7"/>
      <c r="IBY33" s="7"/>
      <c r="IBZ33" s="7"/>
      <c r="ICA33" s="7"/>
      <c r="ICB33" s="7"/>
      <c r="ICC33" s="7"/>
      <c r="ICD33" s="7"/>
      <c r="ICE33" s="7"/>
      <c r="ICF33" s="7"/>
      <c r="ICG33" s="7"/>
      <c r="ICH33" s="7"/>
      <c r="ICI33" s="7"/>
      <c r="ICJ33" s="7"/>
      <c r="ICK33" s="7"/>
      <c r="ICL33" s="7"/>
      <c r="ICM33" s="7"/>
      <c r="ICN33" s="7"/>
      <c r="ICO33" s="7"/>
      <c r="ICP33" s="7"/>
      <c r="ICQ33" s="7"/>
      <c r="ICR33" s="7"/>
      <c r="ICS33" s="7"/>
      <c r="ICT33" s="7"/>
      <c r="ICU33" s="7"/>
      <c r="ICV33" s="7"/>
      <c r="ICW33" s="7"/>
      <c r="ICX33" s="7"/>
      <c r="ICY33" s="7"/>
      <c r="ICZ33" s="7"/>
      <c r="IDA33" s="7"/>
      <c r="IDB33" s="7"/>
      <c r="IDC33" s="7"/>
      <c r="IDD33" s="7"/>
      <c r="IDE33" s="7"/>
      <c r="IDF33" s="7"/>
      <c r="IDG33" s="7"/>
      <c r="IDH33" s="7"/>
      <c r="IDI33" s="7"/>
      <c r="IDJ33" s="7"/>
      <c r="IDK33" s="7"/>
      <c r="IDL33" s="7"/>
      <c r="IDM33" s="7"/>
      <c r="IDN33" s="7"/>
      <c r="IDO33" s="7"/>
      <c r="IDP33" s="7"/>
      <c r="IDQ33" s="7"/>
      <c r="IDR33" s="7"/>
      <c r="IDS33" s="7"/>
      <c r="IDT33" s="7"/>
      <c r="IDU33" s="7"/>
      <c r="IDV33" s="7"/>
      <c r="IDW33" s="7"/>
      <c r="IDX33" s="7"/>
      <c r="IDY33" s="7"/>
      <c r="IDZ33" s="7"/>
      <c r="IEA33" s="7"/>
      <c r="IEB33" s="7"/>
      <c r="IEC33" s="7"/>
      <c r="IED33" s="7"/>
      <c r="IEE33" s="7"/>
      <c r="IEF33" s="7"/>
      <c r="IEG33" s="7"/>
      <c r="IEH33" s="7"/>
      <c r="IEI33" s="7"/>
      <c r="IEJ33" s="7"/>
      <c r="IEK33" s="7"/>
      <c r="IEL33" s="7"/>
      <c r="IEM33" s="7"/>
      <c r="IEN33" s="7"/>
      <c r="IEO33" s="7"/>
      <c r="IEP33" s="7"/>
      <c r="IEQ33" s="7"/>
      <c r="IER33" s="7"/>
      <c r="IES33" s="7"/>
      <c r="IET33" s="7"/>
      <c r="IEU33" s="7"/>
      <c r="IEV33" s="7"/>
      <c r="IEW33" s="7"/>
      <c r="IEX33" s="7"/>
      <c r="IEY33" s="7"/>
      <c r="IEZ33" s="7"/>
      <c r="IFA33" s="7"/>
      <c r="IFB33" s="7"/>
      <c r="IFC33" s="7"/>
      <c r="IFD33" s="7"/>
      <c r="IFE33" s="7"/>
      <c r="IFF33" s="7"/>
      <c r="IFG33" s="7"/>
      <c r="IFH33" s="7"/>
      <c r="IFI33" s="7"/>
      <c r="IFJ33" s="7"/>
      <c r="IFK33" s="7"/>
      <c r="IFL33" s="7"/>
      <c r="IFM33" s="7"/>
      <c r="IFN33" s="7"/>
      <c r="IFO33" s="7"/>
      <c r="IFP33" s="7"/>
      <c r="IFQ33" s="7"/>
      <c r="IFR33" s="7"/>
      <c r="IFS33" s="7"/>
      <c r="IFT33" s="7"/>
      <c r="IFU33" s="7"/>
      <c r="IFV33" s="7"/>
      <c r="IFW33" s="7"/>
      <c r="IFX33" s="7"/>
      <c r="IFY33" s="7"/>
      <c r="IFZ33" s="7"/>
      <c r="IGA33" s="7"/>
      <c r="IGB33" s="7"/>
      <c r="IGC33" s="7"/>
      <c r="IGD33" s="7"/>
      <c r="IGE33" s="7"/>
      <c r="IGF33" s="7"/>
      <c r="IGG33" s="7"/>
      <c r="IGH33" s="7"/>
      <c r="IGI33" s="7"/>
      <c r="IGJ33" s="7"/>
      <c r="IGK33" s="7"/>
      <c r="IGL33" s="7"/>
      <c r="IGM33" s="7"/>
      <c r="IGN33" s="7"/>
      <c r="IGO33" s="7"/>
      <c r="IGP33" s="7"/>
      <c r="IGQ33" s="7"/>
      <c r="IGR33" s="7"/>
      <c r="IGS33" s="7"/>
      <c r="IGT33" s="7"/>
      <c r="IGU33" s="7"/>
      <c r="IGV33" s="7"/>
      <c r="IGW33" s="7"/>
      <c r="IGX33" s="7"/>
      <c r="IGY33" s="7"/>
      <c r="IGZ33" s="7"/>
      <c r="IHA33" s="7"/>
      <c r="IHB33" s="7"/>
      <c r="IHC33" s="7"/>
      <c r="IHD33" s="7"/>
      <c r="IHE33" s="7"/>
      <c r="IHF33" s="7"/>
      <c r="IHG33" s="7"/>
      <c r="IHH33" s="7"/>
      <c r="IHI33" s="7"/>
      <c r="IHJ33" s="7"/>
      <c r="IHK33" s="7"/>
      <c r="IHL33" s="7"/>
      <c r="IHM33" s="7"/>
      <c r="IHN33" s="7"/>
      <c r="IHO33" s="7"/>
      <c r="IHP33" s="7"/>
      <c r="IHQ33" s="7"/>
      <c r="IHR33" s="7"/>
      <c r="IHS33" s="7"/>
      <c r="IHT33" s="7"/>
      <c r="IHU33" s="7"/>
      <c r="IHV33" s="7"/>
      <c r="IHW33" s="7"/>
      <c r="IHX33" s="7"/>
      <c r="IHY33" s="7"/>
      <c r="IHZ33" s="7"/>
      <c r="IIA33" s="7"/>
      <c r="IIB33" s="7"/>
      <c r="IIC33" s="7"/>
      <c r="IID33" s="7"/>
      <c r="IIE33" s="7"/>
      <c r="IIF33" s="7"/>
      <c r="IIG33" s="7"/>
      <c r="IIH33" s="7"/>
      <c r="III33" s="7"/>
      <c r="IIJ33" s="7"/>
      <c r="IIK33" s="7"/>
      <c r="IIL33" s="7"/>
      <c r="IIM33" s="7"/>
      <c r="IIN33" s="7"/>
      <c r="IIO33" s="7"/>
      <c r="IIP33" s="7"/>
      <c r="IIQ33" s="7"/>
      <c r="IIR33" s="7"/>
      <c r="IIS33" s="7"/>
      <c r="IIT33" s="7"/>
      <c r="IIU33" s="7"/>
      <c r="IIV33" s="7"/>
      <c r="IIW33" s="7"/>
      <c r="IIX33" s="7"/>
      <c r="IIY33" s="7"/>
      <c r="IIZ33" s="7"/>
      <c r="IJA33" s="7"/>
      <c r="IJB33" s="7"/>
      <c r="IJC33" s="7"/>
      <c r="IJD33" s="7"/>
      <c r="IJE33" s="7"/>
      <c r="IJF33" s="7"/>
      <c r="IJG33" s="7"/>
      <c r="IJH33" s="7"/>
      <c r="IJI33" s="7"/>
      <c r="IJJ33" s="7"/>
      <c r="IJK33" s="7"/>
      <c r="IJL33" s="7"/>
      <c r="IJM33" s="7"/>
      <c r="IJN33" s="7"/>
      <c r="IJO33" s="7"/>
      <c r="IJP33" s="7"/>
      <c r="IJQ33" s="7"/>
      <c r="IJR33" s="7"/>
      <c r="IJS33" s="7"/>
      <c r="IJT33" s="7"/>
      <c r="IJU33" s="7"/>
      <c r="IJV33" s="7"/>
      <c r="IJW33" s="7"/>
      <c r="IJX33" s="7"/>
      <c r="IJY33" s="7"/>
      <c r="IJZ33" s="7"/>
      <c r="IKA33" s="7"/>
      <c r="IKB33" s="7"/>
      <c r="IKC33" s="7"/>
      <c r="IKD33" s="7"/>
      <c r="IKE33" s="7"/>
      <c r="IKF33" s="7"/>
      <c r="IKG33" s="7"/>
      <c r="IKH33" s="7"/>
      <c r="IKI33" s="7"/>
      <c r="IKJ33" s="7"/>
      <c r="IKK33" s="7"/>
      <c r="IKL33" s="7"/>
      <c r="IKM33" s="7"/>
      <c r="IKN33" s="7"/>
      <c r="IKO33" s="7"/>
      <c r="IKP33" s="7"/>
      <c r="IKQ33" s="7"/>
      <c r="IKR33" s="7"/>
      <c r="IKS33" s="7"/>
      <c r="IKT33" s="7"/>
      <c r="IKU33" s="7"/>
      <c r="IKV33" s="7"/>
      <c r="IKW33" s="7"/>
      <c r="IKX33" s="7"/>
      <c r="IKY33" s="7"/>
      <c r="IKZ33" s="7"/>
      <c r="ILA33" s="7"/>
      <c r="ILB33" s="7"/>
      <c r="ILC33" s="7"/>
      <c r="ILD33" s="7"/>
      <c r="ILE33" s="7"/>
      <c r="ILF33" s="7"/>
      <c r="ILG33" s="7"/>
      <c r="ILH33" s="7"/>
      <c r="ILI33" s="7"/>
      <c r="ILJ33" s="7"/>
      <c r="ILK33" s="7"/>
      <c r="ILL33" s="7"/>
      <c r="ILM33" s="7"/>
      <c r="ILN33" s="7"/>
      <c r="ILO33" s="7"/>
      <c r="ILP33" s="7"/>
      <c r="ILQ33" s="7"/>
      <c r="ILR33" s="7"/>
      <c r="ILS33" s="7"/>
      <c r="ILT33" s="7"/>
      <c r="ILU33" s="7"/>
      <c r="ILV33" s="7"/>
      <c r="ILW33" s="7"/>
      <c r="ILX33" s="7"/>
      <c r="ILY33" s="7"/>
      <c r="ILZ33" s="7"/>
      <c r="IMA33" s="7"/>
      <c r="IMB33" s="7"/>
      <c r="IMC33" s="7"/>
      <c r="IMD33" s="7"/>
      <c r="IME33" s="7"/>
      <c r="IMF33" s="7"/>
      <c r="IMG33" s="7"/>
      <c r="IMH33" s="7"/>
      <c r="IMI33" s="7"/>
      <c r="IMJ33" s="7"/>
      <c r="IMK33" s="7"/>
      <c r="IML33" s="7"/>
      <c r="IMM33" s="7"/>
      <c r="IMN33" s="7"/>
      <c r="IMO33" s="7"/>
      <c r="IMP33" s="7"/>
      <c r="IMQ33" s="7"/>
      <c r="IMR33" s="7"/>
      <c r="IMS33" s="7"/>
      <c r="IMT33" s="7"/>
      <c r="IMU33" s="7"/>
      <c r="IMV33" s="7"/>
      <c r="IMW33" s="7"/>
      <c r="IMX33" s="7"/>
      <c r="IMY33" s="7"/>
      <c r="IMZ33" s="7"/>
      <c r="INA33" s="7"/>
      <c r="INB33" s="7"/>
      <c r="INC33" s="7"/>
      <c r="IND33" s="7"/>
      <c r="INE33" s="7"/>
      <c r="INF33" s="7"/>
      <c r="ING33" s="7"/>
      <c r="INH33" s="7"/>
      <c r="INI33" s="7"/>
      <c r="INJ33" s="7"/>
      <c r="INK33" s="7"/>
      <c r="INL33" s="7"/>
      <c r="INM33" s="7"/>
      <c r="INN33" s="7"/>
      <c r="INO33" s="7"/>
      <c r="INP33" s="7"/>
      <c r="INQ33" s="7"/>
      <c r="INR33" s="7"/>
      <c r="INS33" s="7"/>
      <c r="INT33" s="7"/>
      <c r="INU33" s="7"/>
      <c r="INV33" s="7"/>
      <c r="INW33" s="7"/>
      <c r="INX33" s="7"/>
      <c r="INY33" s="7"/>
      <c r="INZ33" s="7"/>
      <c r="IOA33" s="7"/>
      <c r="IOB33" s="7"/>
      <c r="IOC33" s="7"/>
      <c r="IOD33" s="7"/>
      <c r="IOE33" s="7"/>
      <c r="IOF33" s="7"/>
      <c r="IOG33" s="7"/>
      <c r="IOH33" s="7"/>
      <c r="IOI33" s="7"/>
      <c r="IOJ33" s="7"/>
      <c r="IOK33" s="7"/>
      <c r="IOL33" s="7"/>
      <c r="IOM33" s="7"/>
      <c r="ION33" s="7"/>
      <c r="IOO33" s="7"/>
      <c r="IOP33" s="7"/>
      <c r="IOQ33" s="7"/>
      <c r="IOR33" s="7"/>
      <c r="IOS33" s="7"/>
      <c r="IOT33" s="7"/>
      <c r="IOU33" s="7"/>
      <c r="IOV33" s="7"/>
      <c r="IOW33" s="7"/>
      <c r="IOX33" s="7"/>
      <c r="IOY33" s="7"/>
      <c r="IOZ33" s="7"/>
      <c r="IPA33" s="7"/>
      <c r="IPB33" s="7"/>
      <c r="IPC33" s="7"/>
      <c r="IPD33" s="7"/>
      <c r="IPE33" s="7"/>
      <c r="IPF33" s="7"/>
      <c r="IPG33" s="7"/>
      <c r="IPH33" s="7"/>
      <c r="IPI33" s="7"/>
      <c r="IPJ33" s="7"/>
      <c r="IPK33" s="7"/>
      <c r="IPL33" s="7"/>
      <c r="IPM33" s="7"/>
      <c r="IPN33" s="7"/>
      <c r="IPO33" s="7"/>
      <c r="IPP33" s="7"/>
      <c r="IPQ33" s="7"/>
      <c r="IPR33" s="7"/>
      <c r="IPS33" s="7"/>
      <c r="IPT33" s="7"/>
      <c r="IPU33" s="7"/>
      <c r="IPV33" s="7"/>
      <c r="IPW33" s="7"/>
      <c r="IPX33" s="7"/>
      <c r="IPY33" s="7"/>
      <c r="IPZ33" s="7"/>
      <c r="IQA33" s="7"/>
      <c r="IQB33" s="7"/>
      <c r="IQC33" s="7"/>
      <c r="IQD33" s="7"/>
      <c r="IQE33" s="7"/>
      <c r="IQF33" s="7"/>
      <c r="IQG33" s="7"/>
      <c r="IQH33" s="7"/>
      <c r="IQI33" s="7"/>
      <c r="IQJ33" s="7"/>
      <c r="IQK33" s="7"/>
      <c r="IQL33" s="7"/>
      <c r="IQM33" s="7"/>
      <c r="IQN33" s="7"/>
      <c r="IQO33" s="7"/>
      <c r="IQP33" s="7"/>
      <c r="IQQ33" s="7"/>
      <c r="IQR33" s="7"/>
      <c r="IQS33" s="7"/>
      <c r="IQT33" s="7"/>
      <c r="IQU33" s="7"/>
      <c r="IQV33" s="7"/>
      <c r="IQW33" s="7"/>
      <c r="IQX33" s="7"/>
      <c r="IQY33" s="7"/>
      <c r="IQZ33" s="7"/>
      <c r="IRA33" s="7"/>
      <c r="IRB33" s="7"/>
      <c r="IRC33" s="7"/>
      <c r="IRD33" s="7"/>
      <c r="IRE33" s="7"/>
      <c r="IRF33" s="7"/>
      <c r="IRG33" s="7"/>
      <c r="IRH33" s="7"/>
      <c r="IRI33" s="7"/>
      <c r="IRJ33" s="7"/>
      <c r="IRK33" s="7"/>
      <c r="IRL33" s="7"/>
      <c r="IRM33" s="7"/>
      <c r="IRN33" s="7"/>
      <c r="IRO33" s="7"/>
      <c r="IRP33" s="7"/>
      <c r="IRQ33" s="7"/>
      <c r="IRR33" s="7"/>
      <c r="IRS33" s="7"/>
      <c r="IRT33" s="7"/>
      <c r="IRU33" s="7"/>
      <c r="IRV33" s="7"/>
      <c r="IRW33" s="7"/>
      <c r="IRX33" s="7"/>
      <c r="IRY33" s="7"/>
      <c r="IRZ33" s="7"/>
      <c r="ISA33" s="7"/>
      <c r="ISB33" s="7"/>
      <c r="ISC33" s="7"/>
      <c r="ISD33" s="7"/>
      <c r="ISE33" s="7"/>
      <c r="ISF33" s="7"/>
      <c r="ISG33" s="7"/>
      <c r="ISH33" s="7"/>
      <c r="ISI33" s="7"/>
      <c r="ISJ33" s="7"/>
      <c r="ISK33" s="7"/>
      <c r="ISL33" s="7"/>
      <c r="ISM33" s="7"/>
      <c r="ISN33" s="7"/>
      <c r="ISO33" s="7"/>
      <c r="ISP33" s="7"/>
      <c r="ISQ33" s="7"/>
      <c r="ISR33" s="7"/>
      <c r="ISS33" s="7"/>
      <c r="IST33" s="7"/>
      <c r="ISU33" s="7"/>
      <c r="ISV33" s="7"/>
      <c r="ISW33" s="7"/>
      <c r="ISX33" s="7"/>
      <c r="ISY33" s="7"/>
      <c r="ISZ33" s="7"/>
      <c r="ITA33" s="7"/>
      <c r="ITB33" s="7"/>
      <c r="ITC33" s="7"/>
      <c r="ITD33" s="7"/>
      <c r="ITE33" s="7"/>
      <c r="ITF33" s="7"/>
      <c r="ITG33" s="7"/>
      <c r="ITH33" s="7"/>
      <c r="ITI33" s="7"/>
      <c r="ITJ33" s="7"/>
      <c r="ITK33" s="7"/>
      <c r="ITL33" s="7"/>
      <c r="ITM33" s="7"/>
      <c r="ITN33" s="7"/>
      <c r="ITO33" s="7"/>
      <c r="ITP33" s="7"/>
      <c r="ITQ33" s="7"/>
      <c r="ITR33" s="7"/>
      <c r="ITS33" s="7"/>
      <c r="ITT33" s="7"/>
      <c r="ITU33" s="7"/>
      <c r="ITV33" s="7"/>
      <c r="ITW33" s="7"/>
      <c r="ITX33" s="7"/>
      <c r="ITY33" s="7"/>
      <c r="ITZ33" s="7"/>
      <c r="IUA33" s="7"/>
      <c r="IUB33" s="7"/>
      <c r="IUC33" s="7"/>
      <c r="IUD33" s="7"/>
      <c r="IUE33" s="7"/>
      <c r="IUF33" s="7"/>
      <c r="IUG33" s="7"/>
      <c r="IUH33" s="7"/>
      <c r="IUI33" s="7"/>
      <c r="IUJ33" s="7"/>
      <c r="IUK33" s="7"/>
      <c r="IUL33" s="7"/>
      <c r="IUM33" s="7"/>
      <c r="IUN33" s="7"/>
      <c r="IUO33" s="7"/>
      <c r="IUP33" s="7"/>
      <c r="IUQ33" s="7"/>
      <c r="IUR33" s="7"/>
      <c r="IUS33" s="7"/>
      <c r="IUT33" s="7"/>
      <c r="IUU33" s="7"/>
      <c r="IUV33" s="7"/>
      <c r="IUW33" s="7"/>
      <c r="IUX33" s="7"/>
      <c r="IUY33" s="7"/>
      <c r="IUZ33" s="7"/>
      <c r="IVA33" s="7"/>
      <c r="IVB33" s="7"/>
      <c r="IVC33" s="7"/>
      <c r="IVD33" s="7"/>
      <c r="IVE33" s="7"/>
      <c r="IVF33" s="7"/>
      <c r="IVG33" s="7"/>
      <c r="IVH33" s="7"/>
      <c r="IVI33" s="7"/>
      <c r="IVJ33" s="7"/>
      <c r="IVK33" s="7"/>
      <c r="IVL33" s="7"/>
      <c r="IVM33" s="7"/>
      <c r="IVN33" s="7"/>
      <c r="IVO33" s="7"/>
      <c r="IVP33" s="7"/>
      <c r="IVQ33" s="7"/>
      <c r="IVR33" s="7"/>
      <c r="IVS33" s="7"/>
      <c r="IVT33" s="7"/>
      <c r="IVU33" s="7"/>
      <c r="IVV33" s="7"/>
      <c r="IVW33" s="7"/>
      <c r="IVX33" s="7"/>
      <c r="IVY33" s="7"/>
      <c r="IVZ33" s="7"/>
      <c r="IWA33" s="7"/>
      <c r="IWB33" s="7"/>
      <c r="IWC33" s="7"/>
      <c r="IWD33" s="7"/>
      <c r="IWE33" s="7"/>
      <c r="IWF33" s="7"/>
      <c r="IWG33" s="7"/>
      <c r="IWH33" s="7"/>
      <c r="IWI33" s="7"/>
      <c r="IWJ33" s="7"/>
      <c r="IWK33" s="7"/>
      <c r="IWL33" s="7"/>
      <c r="IWM33" s="7"/>
      <c r="IWN33" s="7"/>
      <c r="IWO33" s="7"/>
      <c r="IWP33" s="7"/>
      <c r="IWQ33" s="7"/>
      <c r="IWR33" s="7"/>
      <c r="IWS33" s="7"/>
      <c r="IWT33" s="7"/>
      <c r="IWU33" s="7"/>
      <c r="IWV33" s="7"/>
      <c r="IWW33" s="7"/>
      <c r="IWX33" s="7"/>
      <c r="IWY33" s="7"/>
      <c r="IWZ33" s="7"/>
      <c r="IXA33" s="7"/>
      <c r="IXB33" s="7"/>
      <c r="IXC33" s="7"/>
      <c r="IXD33" s="7"/>
      <c r="IXE33" s="7"/>
      <c r="IXF33" s="7"/>
      <c r="IXG33" s="7"/>
      <c r="IXH33" s="7"/>
      <c r="IXI33" s="7"/>
      <c r="IXJ33" s="7"/>
      <c r="IXK33" s="7"/>
      <c r="IXL33" s="7"/>
      <c r="IXM33" s="7"/>
      <c r="IXN33" s="7"/>
      <c r="IXO33" s="7"/>
      <c r="IXP33" s="7"/>
      <c r="IXQ33" s="7"/>
      <c r="IXR33" s="7"/>
      <c r="IXS33" s="7"/>
      <c r="IXT33" s="7"/>
      <c r="IXU33" s="7"/>
      <c r="IXV33" s="7"/>
      <c r="IXW33" s="7"/>
      <c r="IXX33" s="7"/>
      <c r="IXY33" s="7"/>
      <c r="IXZ33" s="7"/>
      <c r="IYA33" s="7"/>
      <c r="IYB33" s="7"/>
      <c r="IYC33" s="7"/>
      <c r="IYD33" s="7"/>
      <c r="IYE33" s="7"/>
      <c r="IYF33" s="7"/>
      <c r="IYG33" s="7"/>
      <c r="IYH33" s="7"/>
      <c r="IYI33" s="7"/>
      <c r="IYJ33" s="7"/>
      <c r="IYK33" s="7"/>
      <c r="IYL33" s="7"/>
      <c r="IYM33" s="7"/>
      <c r="IYN33" s="7"/>
      <c r="IYO33" s="7"/>
      <c r="IYP33" s="7"/>
      <c r="IYQ33" s="7"/>
      <c r="IYR33" s="7"/>
      <c r="IYS33" s="7"/>
      <c r="IYT33" s="7"/>
      <c r="IYU33" s="7"/>
      <c r="IYV33" s="7"/>
      <c r="IYW33" s="7"/>
      <c r="IYX33" s="7"/>
      <c r="IYY33" s="7"/>
      <c r="IYZ33" s="7"/>
      <c r="IZA33" s="7"/>
      <c r="IZB33" s="7"/>
      <c r="IZC33" s="7"/>
      <c r="IZD33" s="7"/>
      <c r="IZE33" s="7"/>
      <c r="IZF33" s="7"/>
      <c r="IZG33" s="7"/>
      <c r="IZH33" s="7"/>
      <c r="IZI33" s="7"/>
      <c r="IZJ33" s="7"/>
      <c r="IZK33" s="7"/>
      <c r="IZL33" s="7"/>
      <c r="IZM33" s="7"/>
      <c r="IZN33" s="7"/>
      <c r="IZO33" s="7"/>
      <c r="IZP33" s="7"/>
      <c r="IZQ33" s="7"/>
      <c r="IZR33" s="7"/>
      <c r="IZS33" s="7"/>
      <c r="IZT33" s="7"/>
      <c r="IZU33" s="7"/>
      <c r="IZV33" s="7"/>
      <c r="IZW33" s="7"/>
      <c r="IZX33" s="7"/>
      <c r="IZY33" s="7"/>
      <c r="IZZ33" s="7"/>
      <c r="JAA33" s="7"/>
      <c r="JAB33" s="7"/>
      <c r="JAC33" s="7"/>
      <c r="JAD33" s="7"/>
      <c r="JAE33" s="7"/>
      <c r="JAF33" s="7"/>
      <c r="JAG33" s="7"/>
      <c r="JAH33" s="7"/>
      <c r="JAI33" s="7"/>
      <c r="JAJ33" s="7"/>
      <c r="JAK33" s="7"/>
      <c r="JAL33" s="7"/>
      <c r="JAM33" s="7"/>
      <c r="JAN33" s="7"/>
      <c r="JAO33" s="7"/>
      <c r="JAP33" s="7"/>
      <c r="JAQ33" s="7"/>
      <c r="JAR33" s="7"/>
      <c r="JAS33" s="7"/>
      <c r="JAT33" s="7"/>
      <c r="JAU33" s="7"/>
      <c r="JAV33" s="7"/>
      <c r="JAW33" s="7"/>
      <c r="JAX33" s="7"/>
      <c r="JAY33" s="7"/>
      <c r="JAZ33" s="7"/>
      <c r="JBA33" s="7"/>
      <c r="JBB33" s="7"/>
      <c r="JBC33" s="7"/>
      <c r="JBD33" s="7"/>
      <c r="JBE33" s="7"/>
      <c r="JBF33" s="7"/>
      <c r="JBG33" s="7"/>
      <c r="JBH33" s="7"/>
      <c r="JBI33" s="7"/>
      <c r="JBJ33" s="7"/>
      <c r="JBK33" s="7"/>
      <c r="JBL33" s="7"/>
      <c r="JBM33" s="7"/>
      <c r="JBN33" s="7"/>
      <c r="JBO33" s="7"/>
      <c r="JBP33" s="7"/>
      <c r="JBQ33" s="7"/>
      <c r="JBR33" s="7"/>
      <c r="JBS33" s="7"/>
      <c r="JBT33" s="7"/>
      <c r="JBU33" s="7"/>
      <c r="JBV33" s="7"/>
      <c r="JBW33" s="7"/>
      <c r="JBX33" s="7"/>
      <c r="JBY33" s="7"/>
      <c r="JBZ33" s="7"/>
      <c r="JCA33" s="7"/>
      <c r="JCB33" s="7"/>
      <c r="JCC33" s="7"/>
      <c r="JCD33" s="7"/>
      <c r="JCE33" s="7"/>
      <c r="JCF33" s="7"/>
      <c r="JCG33" s="7"/>
      <c r="JCH33" s="7"/>
      <c r="JCI33" s="7"/>
      <c r="JCJ33" s="7"/>
      <c r="JCK33" s="7"/>
      <c r="JCL33" s="7"/>
      <c r="JCM33" s="7"/>
      <c r="JCN33" s="7"/>
      <c r="JCO33" s="7"/>
      <c r="JCP33" s="7"/>
      <c r="JCQ33" s="7"/>
      <c r="JCR33" s="7"/>
      <c r="JCS33" s="7"/>
      <c r="JCT33" s="7"/>
      <c r="JCU33" s="7"/>
      <c r="JCV33" s="7"/>
      <c r="JCW33" s="7"/>
      <c r="JCX33" s="7"/>
      <c r="JCY33" s="7"/>
      <c r="JCZ33" s="7"/>
      <c r="JDA33" s="7"/>
      <c r="JDB33" s="7"/>
      <c r="JDC33" s="7"/>
      <c r="JDD33" s="7"/>
      <c r="JDE33" s="7"/>
      <c r="JDF33" s="7"/>
      <c r="JDG33" s="7"/>
      <c r="JDH33" s="7"/>
      <c r="JDI33" s="7"/>
      <c r="JDJ33" s="7"/>
      <c r="JDK33" s="7"/>
      <c r="JDL33" s="7"/>
      <c r="JDM33" s="7"/>
      <c r="JDN33" s="7"/>
      <c r="JDO33" s="7"/>
      <c r="JDP33" s="7"/>
      <c r="JDQ33" s="7"/>
      <c r="JDR33" s="7"/>
      <c r="JDS33" s="7"/>
      <c r="JDT33" s="7"/>
      <c r="JDU33" s="7"/>
      <c r="JDV33" s="7"/>
      <c r="JDW33" s="7"/>
      <c r="JDX33" s="7"/>
      <c r="JDY33" s="7"/>
      <c r="JDZ33" s="7"/>
      <c r="JEA33" s="7"/>
      <c r="JEB33" s="7"/>
      <c r="JEC33" s="7"/>
      <c r="JED33" s="7"/>
      <c r="JEE33" s="7"/>
      <c r="JEF33" s="7"/>
      <c r="JEG33" s="7"/>
      <c r="JEH33" s="7"/>
      <c r="JEI33" s="7"/>
      <c r="JEJ33" s="7"/>
      <c r="JEK33" s="7"/>
      <c r="JEL33" s="7"/>
      <c r="JEM33" s="7"/>
      <c r="JEN33" s="7"/>
      <c r="JEO33" s="7"/>
      <c r="JEP33" s="7"/>
      <c r="JEQ33" s="7"/>
      <c r="JER33" s="7"/>
      <c r="JES33" s="7"/>
      <c r="JET33" s="7"/>
      <c r="JEU33" s="7"/>
      <c r="JEV33" s="7"/>
      <c r="JEW33" s="7"/>
      <c r="JEX33" s="7"/>
      <c r="JEY33" s="7"/>
      <c r="JEZ33" s="7"/>
      <c r="JFA33" s="7"/>
      <c r="JFB33" s="7"/>
      <c r="JFC33" s="7"/>
      <c r="JFD33" s="7"/>
      <c r="JFE33" s="7"/>
      <c r="JFF33" s="7"/>
      <c r="JFG33" s="7"/>
      <c r="JFH33" s="7"/>
      <c r="JFI33" s="7"/>
      <c r="JFJ33" s="7"/>
      <c r="JFK33" s="7"/>
      <c r="JFL33" s="7"/>
      <c r="JFM33" s="7"/>
      <c r="JFN33" s="7"/>
      <c r="JFO33" s="7"/>
      <c r="JFP33" s="7"/>
      <c r="JFQ33" s="7"/>
      <c r="JFR33" s="7"/>
      <c r="JFS33" s="7"/>
      <c r="JFT33" s="7"/>
      <c r="JFU33" s="7"/>
      <c r="JFV33" s="7"/>
      <c r="JFW33" s="7"/>
      <c r="JFX33" s="7"/>
      <c r="JFY33" s="7"/>
      <c r="JFZ33" s="7"/>
      <c r="JGA33" s="7"/>
      <c r="JGB33" s="7"/>
      <c r="JGC33" s="7"/>
      <c r="JGD33" s="7"/>
      <c r="JGE33" s="7"/>
      <c r="JGF33" s="7"/>
      <c r="JGG33" s="7"/>
      <c r="JGH33" s="7"/>
      <c r="JGI33" s="7"/>
      <c r="JGJ33" s="7"/>
      <c r="JGK33" s="7"/>
      <c r="JGL33" s="7"/>
      <c r="JGM33" s="7"/>
      <c r="JGN33" s="7"/>
      <c r="JGO33" s="7"/>
      <c r="JGP33" s="7"/>
      <c r="JGQ33" s="7"/>
      <c r="JGR33" s="7"/>
      <c r="JGS33" s="7"/>
      <c r="JGT33" s="7"/>
      <c r="JGU33" s="7"/>
      <c r="JGV33" s="7"/>
      <c r="JGW33" s="7"/>
      <c r="JGX33" s="7"/>
      <c r="JGY33" s="7"/>
      <c r="JGZ33" s="7"/>
      <c r="JHA33" s="7"/>
      <c r="JHB33" s="7"/>
      <c r="JHC33" s="7"/>
      <c r="JHD33" s="7"/>
      <c r="JHE33" s="7"/>
      <c r="JHF33" s="7"/>
      <c r="JHG33" s="7"/>
      <c r="JHH33" s="7"/>
      <c r="JHI33" s="7"/>
      <c r="JHJ33" s="7"/>
      <c r="JHK33" s="7"/>
      <c r="JHL33" s="7"/>
      <c r="JHM33" s="7"/>
      <c r="JHN33" s="7"/>
      <c r="JHO33" s="7"/>
      <c r="JHP33" s="7"/>
      <c r="JHQ33" s="7"/>
      <c r="JHR33" s="7"/>
      <c r="JHS33" s="7"/>
      <c r="JHT33" s="7"/>
      <c r="JHU33" s="7"/>
      <c r="JHV33" s="7"/>
      <c r="JHW33" s="7"/>
      <c r="JHX33" s="7"/>
      <c r="JHY33" s="7"/>
      <c r="JHZ33" s="7"/>
      <c r="JIA33" s="7"/>
      <c r="JIB33" s="7"/>
      <c r="JIC33" s="7"/>
      <c r="JID33" s="7"/>
      <c r="JIE33" s="7"/>
      <c r="JIF33" s="7"/>
      <c r="JIG33" s="7"/>
      <c r="JIH33" s="7"/>
      <c r="JII33" s="7"/>
      <c r="JIJ33" s="7"/>
      <c r="JIK33" s="7"/>
      <c r="JIL33" s="7"/>
      <c r="JIM33" s="7"/>
      <c r="JIN33" s="7"/>
      <c r="JIO33" s="7"/>
      <c r="JIP33" s="7"/>
      <c r="JIQ33" s="7"/>
      <c r="JIR33" s="7"/>
      <c r="JIS33" s="7"/>
      <c r="JIT33" s="7"/>
      <c r="JIU33" s="7"/>
      <c r="JIV33" s="7"/>
      <c r="JIW33" s="7"/>
      <c r="JIX33" s="7"/>
      <c r="JIY33" s="7"/>
      <c r="JIZ33" s="7"/>
      <c r="JJA33" s="7"/>
      <c r="JJB33" s="7"/>
      <c r="JJC33" s="7"/>
      <c r="JJD33" s="7"/>
      <c r="JJE33" s="7"/>
      <c r="JJF33" s="7"/>
      <c r="JJG33" s="7"/>
      <c r="JJH33" s="7"/>
      <c r="JJI33" s="7"/>
      <c r="JJJ33" s="7"/>
      <c r="JJK33" s="7"/>
      <c r="JJL33" s="7"/>
      <c r="JJM33" s="7"/>
      <c r="JJN33" s="7"/>
      <c r="JJO33" s="7"/>
      <c r="JJP33" s="7"/>
      <c r="JJQ33" s="7"/>
      <c r="JJR33" s="7"/>
      <c r="JJS33" s="7"/>
      <c r="JJT33" s="7"/>
      <c r="JJU33" s="7"/>
      <c r="JJV33" s="7"/>
      <c r="JJW33" s="7"/>
      <c r="JJX33" s="7"/>
      <c r="JJY33" s="7"/>
      <c r="JJZ33" s="7"/>
      <c r="JKA33" s="7"/>
      <c r="JKB33" s="7"/>
      <c r="JKC33" s="7"/>
      <c r="JKD33" s="7"/>
      <c r="JKE33" s="7"/>
      <c r="JKF33" s="7"/>
      <c r="JKG33" s="7"/>
      <c r="JKH33" s="7"/>
      <c r="JKI33" s="7"/>
      <c r="JKJ33" s="7"/>
      <c r="JKK33" s="7"/>
      <c r="JKL33" s="7"/>
      <c r="JKM33" s="7"/>
      <c r="JKN33" s="7"/>
      <c r="JKO33" s="7"/>
      <c r="JKP33" s="7"/>
      <c r="JKQ33" s="7"/>
      <c r="JKR33" s="7"/>
      <c r="JKS33" s="7"/>
      <c r="JKT33" s="7"/>
      <c r="JKU33" s="7"/>
      <c r="JKV33" s="7"/>
      <c r="JKW33" s="7"/>
      <c r="JKX33" s="7"/>
      <c r="JKY33" s="7"/>
      <c r="JKZ33" s="7"/>
      <c r="JLA33" s="7"/>
      <c r="JLB33" s="7"/>
      <c r="JLC33" s="7"/>
      <c r="JLD33" s="7"/>
      <c r="JLE33" s="7"/>
      <c r="JLF33" s="7"/>
      <c r="JLG33" s="7"/>
      <c r="JLH33" s="7"/>
      <c r="JLI33" s="7"/>
      <c r="JLJ33" s="7"/>
      <c r="JLK33" s="7"/>
      <c r="JLL33" s="7"/>
      <c r="JLM33" s="7"/>
      <c r="JLN33" s="7"/>
      <c r="JLO33" s="7"/>
      <c r="JLP33" s="7"/>
      <c r="JLQ33" s="7"/>
      <c r="JLR33" s="7"/>
      <c r="JLS33" s="7"/>
      <c r="JLT33" s="7"/>
      <c r="JLU33" s="7"/>
      <c r="JLV33" s="7"/>
      <c r="JLW33" s="7"/>
      <c r="JLX33" s="7"/>
      <c r="JLY33" s="7"/>
      <c r="JLZ33" s="7"/>
      <c r="JMA33" s="7"/>
      <c r="JMB33" s="7"/>
      <c r="JMC33" s="7"/>
      <c r="JMD33" s="7"/>
      <c r="JME33" s="7"/>
      <c r="JMF33" s="7"/>
      <c r="JMG33" s="7"/>
      <c r="JMH33" s="7"/>
      <c r="JMI33" s="7"/>
      <c r="JMJ33" s="7"/>
      <c r="JMK33" s="7"/>
      <c r="JML33" s="7"/>
      <c r="JMM33" s="7"/>
      <c r="JMN33" s="7"/>
      <c r="JMO33" s="7"/>
      <c r="JMP33" s="7"/>
      <c r="JMQ33" s="7"/>
      <c r="JMR33" s="7"/>
      <c r="JMS33" s="7"/>
      <c r="JMT33" s="7"/>
      <c r="JMU33" s="7"/>
      <c r="JMV33" s="7"/>
      <c r="JMW33" s="7"/>
      <c r="JMX33" s="7"/>
      <c r="JMY33" s="7"/>
      <c r="JMZ33" s="7"/>
      <c r="JNA33" s="7"/>
      <c r="JNB33" s="7"/>
      <c r="JNC33" s="7"/>
      <c r="JND33" s="7"/>
      <c r="JNE33" s="7"/>
      <c r="JNF33" s="7"/>
      <c r="JNG33" s="7"/>
      <c r="JNH33" s="7"/>
      <c r="JNI33" s="7"/>
      <c r="JNJ33" s="7"/>
      <c r="JNK33" s="7"/>
      <c r="JNL33" s="7"/>
      <c r="JNM33" s="7"/>
      <c r="JNN33" s="7"/>
      <c r="JNO33" s="7"/>
      <c r="JNP33" s="7"/>
      <c r="JNQ33" s="7"/>
      <c r="JNR33" s="7"/>
      <c r="JNS33" s="7"/>
      <c r="JNT33" s="7"/>
      <c r="JNU33" s="7"/>
      <c r="JNV33" s="7"/>
      <c r="JNW33" s="7"/>
      <c r="JNX33" s="7"/>
      <c r="JNY33" s="7"/>
      <c r="JNZ33" s="7"/>
      <c r="JOA33" s="7"/>
      <c r="JOB33" s="7"/>
      <c r="JOC33" s="7"/>
      <c r="JOD33" s="7"/>
      <c r="JOE33" s="7"/>
      <c r="JOF33" s="7"/>
      <c r="JOG33" s="7"/>
      <c r="JOH33" s="7"/>
      <c r="JOI33" s="7"/>
      <c r="JOJ33" s="7"/>
      <c r="JOK33" s="7"/>
      <c r="JOL33" s="7"/>
      <c r="JOM33" s="7"/>
      <c r="JON33" s="7"/>
      <c r="JOO33" s="7"/>
      <c r="JOP33" s="7"/>
      <c r="JOQ33" s="7"/>
      <c r="JOR33" s="7"/>
      <c r="JOS33" s="7"/>
      <c r="JOT33" s="7"/>
      <c r="JOU33" s="7"/>
      <c r="JOV33" s="7"/>
      <c r="JOW33" s="7"/>
      <c r="JOX33" s="7"/>
      <c r="JOY33" s="7"/>
      <c r="JOZ33" s="7"/>
      <c r="JPA33" s="7"/>
      <c r="JPB33" s="7"/>
      <c r="JPC33" s="7"/>
      <c r="JPD33" s="7"/>
      <c r="JPE33" s="7"/>
      <c r="JPF33" s="7"/>
      <c r="JPG33" s="7"/>
      <c r="JPH33" s="7"/>
      <c r="JPI33" s="7"/>
      <c r="JPJ33" s="7"/>
      <c r="JPK33" s="7"/>
      <c r="JPL33" s="7"/>
      <c r="JPM33" s="7"/>
      <c r="JPN33" s="7"/>
      <c r="JPO33" s="7"/>
      <c r="JPP33" s="7"/>
      <c r="JPQ33" s="7"/>
      <c r="JPR33" s="7"/>
      <c r="JPS33" s="7"/>
      <c r="JPT33" s="7"/>
      <c r="JPU33" s="7"/>
      <c r="JPV33" s="7"/>
      <c r="JPW33" s="7"/>
      <c r="JPX33" s="7"/>
      <c r="JPY33" s="7"/>
      <c r="JPZ33" s="7"/>
      <c r="JQA33" s="7"/>
      <c r="JQB33" s="7"/>
      <c r="JQC33" s="7"/>
      <c r="JQD33" s="7"/>
      <c r="JQE33" s="7"/>
      <c r="JQF33" s="7"/>
      <c r="JQG33" s="7"/>
      <c r="JQH33" s="7"/>
      <c r="JQI33" s="7"/>
      <c r="JQJ33" s="7"/>
      <c r="JQK33" s="7"/>
      <c r="JQL33" s="7"/>
      <c r="JQM33" s="7"/>
      <c r="JQN33" s="7"/>
      <c r="JQO33" s="7"/>
      <c r="JQP33" s="7"/>
      <c r="JQQ33" s="7"/>
      <c r="JQR33" s="7"/>
      <c r="JQS33" s="7"/>
      <c r="JQT33" s="7"/>
      <c r="JQU33" s="7"/>
      <c r="JQV33" s="7"/>
      <c r="JQW33" s="7"/>
      <c r="JQX33" s="7"/>
      <c r="JQY33" s="7"/>
      <c r="JQZ33" s="7"/>
      <c r="JRA33" s="7"/>
      <c r="JRB33" s="7"/>
      <c r="JRC33" s="7"/>
      <c r="JRD33" s="7"/>
      <c r="JRE33" s="7"/>
      <c r="JRF33" s="7"/>
      <c r="JRG33" s="7"/>
      <c r="JRH33" s="7"/>
      <c r="JRI33" s="7"/>
      <c r="JRJ33" s="7"/>
      <c r="JRK33" s="7"/>
      <c r="JRL33" s="7"/>
      <c r="JRM33" s="7"/>
      <c r="JRN33" s="7"/>
      <c r="JRO33" s="7"/>
      <c r="JRP33" s="7"/>
      <c r="JRQ33" s="7"/>
      <c r="JRR33" s="7"/>
      <c r="JRS33" s="7"/>
      <c r="JRT33" s="7"/>
      <c r="JRU33" s="7"/>
      <c r="JRV33" s="7"/>
      <c r="JRW33" s="7"/>
      <c r="JRX33" s="7"/>
      <c r="JRY33" s="7"/>
      <c r="JRZ33" s="7"/>
      <c r="JSA33" s="7"/>
      <c r="JSB33" s="7"/>
      <c r="JSC33" s="7"/>
      <c r="JSD33" s="7"/>
      <c r="JSE33" s="7"/>
      <c r="JSF33" s="7"/>
      <c r="JSG33" s="7"/>
      <c r="JSH33" s="7"/>
      <c r="JSI33" s="7"/>
      <c r="JSJ33" s="7"/>
      <c r="JSK33" s="7"/>
      <c r="JSL33" s="7"/>
      <c r="JSM33" s="7"/>
      <c r="JSN33" s="7"/>
      <c r="JSO33" s="7"/>
      <c r="JSP33" s="7"/>
      <c r="JSQ33" s="7"/>
      <c r="JSR33" s="7"/>
      <c r="JSS33" s="7"/>
      <c r="JST33" s="7"/>
      <c r="JSU33" s="7"/>
      <c r="JSV33" s="7"/>
      <c r="JSW33" s="7"/>
      <c r="JSX33" s="7"/>
      <c r="JSY33" s="7"/>
      <c r="JSZ33" s="7"/>
      <c r="JTA33" s="7"/>
      <c r="JTB33" s="7"/>
      <c r="JTC33" s="7"/>
      <c r="JTD33" s="7"/>
      <c r="JTE33" s="7"/>
      <c r="JTF33" s="7"/>
      <c r="JTG33" s="7"/>
      <c r="JTH33" s="7"/>
      <c r="JTI33" s="7"/>
      <c r="JTJ33" s="7"/>
      <c r="JTK33" s="7"/>
      <c r="JTL33" s="7"/>
      <c r="JTM33" s="7"/>
      <c r="JTN33" s="7"/>
      <c r="JTO33" s="7"/>
      <c r="JTP33" s="7"/>
      <c r="JTQ33" s="7"/>
      <c r="JTR33" s="7"/>
      <c r="JTS33" s="7"/>
      <c r="JTT33" s="7"/>
      <c r="JTU33" s="7"/>
      <c r="JTV33" s="7"/>
      <c r="JTW33" s="7"/>
      <c r="JTX33" s="7"/>
      <c r="JTY33" s="7"/>
      <c r="JTZ33" s="7"/>
      <c r="JUA33" s="7"/>
      <c r="JUB33" s="7"/>
      <c r="JUC33" s="7"/>
      <c r="JUD33" s="7"/>
      <c r="JUE33" s="7"/>
      <c r="JUF33" s="7"/>
      <c r="JUG33" s="7"/>
      <c r="JUH33" s="7"/>
      <c r="JUI33" s="7"/>
      <c r="JUJ33" s="7"/>
      <c r="JUK33" s="7"/>
      <c r="JUL33" s="7"/>
      <c r="JUM33" s="7"/>
      <c r="JUN33" s="7"/>
      <c r="JUO33" s="7"/>
      <c r="JUP33" s="7"/>
      <c r="JUQ33" s="7"/>
      <c r="JUR33" s="7"/>
      <c r="JUS33" s="7"/>
      <c r="JUT33" s="7"/>
      <c r="JUU33" s="7"/>
      <c r="JUV33" s="7"/>
      <c r="JUW33" s="7"/>
      <c r="JUX33" s="7"/>
      <c r="JUY33" s="7"/>
      <c r="JUZ33" s="7"/>
      <c r="JVA33" s="7"/>
      <c r="JVB33" s="7"/>
      <c r="JVC33" s="7"/>
      <c r="JVD33" s="7"/>
      <c r="JVE33" s="7"/>
      <c r="JVF33" s="7"/>
      <c r="JVG33" s="7"/>
      <c r="JVH33" s="7"/>
      <c r="JVI33" s="7"/>
      <c r="JVJ33" s="7"/>
      <c r="JVK33" s="7"/>
      <c r="JVL33" s="7"/>
      <c r="JVM33" s="7"/>
      <c r="JVN33" s="7"/>
      <c r="JVO33" s="7"/>
      <c r="JVP33" s="7"/>
      <c r="JVQ33" s="7"/>
      <c r="JVR33" s="7"/>
      <c r="JVS33" s="7"/>
      <c r="JVT33" s="7"/>
      <c r="JVU33" s="7"/>
      <c r="JVV33" s="7"/>
      <c r="JVW33" s="7"/>
      <c r="JVX33" s="7"/>
      <c r="JVY33" s="7"/>
      <c r="JVZ33" s="7"/>
      <c r="JWA33" s="7"/>
      <c r="JWB33" s="7"/>
      <c r="JWC33" s="7"/>
      <c r="JWD33" s="7"/>
      <c r="JWE33" s="7"/>
      <c r="JWF33" s="7"/>
      <c r="JWG33" s="7"/>
      <c r="JWH33" s="7"/>
      <c r="JWI33" s="7"/>
      <c r="JWJ33" s="7"/>
      <c r="JWK33" s="7"/>
      <c r="JWL33" s="7"/>
      <c r="JWM33" s="7"/>
      <c r="JWN33" s="7"/>
      <c r="JWO33" s="7"/>
      <c r="JWP33" s="7"/>
      <c r="JWQ33" s="7"/>
      <c r="JWR33" s="7"/>
      <c r="JWS33" s="7"/>
      <c r="JWT33" s="7"/>
      <c r="JWU33" s="7"/>
      <c r="JWV33" s="7"/>
      <c r="JWW33" s="7"/>
      <c r="JWX33" s="7"/>
      <c r="JWY33" s="7"/>
      <c r="JWZ33" s="7"/>
      <c r="JXA33" s="7"/>
      <c r="JXB33" s="7"/>
      <c r="JXC33" s="7"/>
      <c r="JXD33" s="7"/>
      <c r="JXE33" s="7"/>
      <c r="JXF33" s="7"/>
      <c r="JXG33" s="7"/>
      <c r="JXH33" s="7"/>
      <c r="JXI33" s="7"/>
      <c r="JXJ33" s="7"/>
      <c r="JXK33" s="7"/>
      <c r="JXL33" s="7"/>
      <c r="JXM33" s="7"/>
      <c r="JXN33" s="7"/>
      <c r="JXO33" s="7"/>
      <c r="JXP33" s="7"/>
      <c r="JXQ33" s="7"/>
      <c r="JXR33" s="7"/>
      <c r="JXS33" s="7"/>
      <c r="JXT33" s="7"/>
      <c r="JXU33" s="7"/>
      <c r="JXV33" s="7"/>
      <c r="JXW33" s="7"/>
      <c r="JXX33" s="7"/>
      <c r="JXY33" s="7"/>
      <c r="JXZ33" s="7"/>
      <c r="JYA33" s="7"/>
      <c r="JYB33" s="7"/>
      <c r="JYC33" s="7"/>
      <c r="JYD33" s="7"/>
      <c r="JYE33" s="7"/>
      <c r="JYF33" s="7"/>
      <c r="JYG33" s="7"/>
      <c r="JYH33" s="7"/>
      <c r="JYI33" s="7"/>
      <c r="JYJ33" s="7"/>
      <c r="JYK33" s="7"/>
      <c r="JYL33" s="7"/>
      <c r="JYM33" s="7"/>
      <c r="JYN33" s="7"/>
      <c r="JYO33" s="7"/>
      <c r="JYP33" s="7"/>
      <c r="JYQ33" s="7"/>
      <c r="JYR33" s="7"/>
      <c r="JYS33" s="7"/>
      <c r="JYT33" s="7"/>
      <c r="JYU33" s="7"/>
      <c r="JYV33" s="7"/>
      <c r="JYW33" s="7"/>
      <c r="JYX33" s="7"/>
      <c r="JYY33" s="7"/>
      <c r="JYZ33" s="7"/>
      <c r="JZA33" s="7"/>
      <c r="JZB33" s="7"/>
      <c r="JZC33" s="7"/>
      <c r="JZD33" s="7"/>
      <c r="JZE33" s="7"/>
      <c r="JZF33" s="7"/>
      <c r="JZG33" s="7"/>
      <c r="JZH33" s="7"/>
      <c r="JZI33" s="7"/>
      <c r="JZJ33" s="7"/>
      <c r="JZK33" s="7"/>
      <c r="JZL33" s="7"/>
      <c r="JZM33" s="7"/>
      <c r="JZN33" s="7"/>
      <c r="JZO33" s="7"/>
      <c r="JZP33" s="7"/>
      <c r="JZQ33" s="7"/>
      <c r="JZR33" s="7"/>
      <c r="JZS33" s="7"/>
      <c r="JZT33" s="7"/>
      <c r="JZU33" s="7"/>
      <c r="JZV33" s="7"/>
      <c r="JZW33" s="7"/>
      <c r="JZX33" s="7"/>
      <c r="JZY33" s="7"/>
      <c r="JZZ33" s="7"/>
      <c r="KAA33" s="7"/>
      <c r="KAB33" s="7"/>
      <c r="KAC33" s="7"/>
      <c r="KAD33" s="7"/>
      <c r="KAE33" s="7"/>
      <c r="KAF33" s="7"/>
      <c r="KAG33" s="7"/>
      <c r="KAH33" s="7"/>
      <c r="KAI33" s="7"/>
      <c r="KAJ33" s="7"/>
      <c r="KAK33" s="7"/>
      <c r="KAL33" s="7"/>
      <c r="KAM33" s="7"/>
      <c r="KAN33" s="7"/>
      <c r="KAO33" s="7"/>
      <c r="KAP33" s="7"/>
      <c r="KAQ33" s="7"/>
      <c r="KAR33" s="7"/>
      <c r="KAS33" s="7"/>
      <c r="KAT33" s="7"/>
      <c r="KAU33" s="7"/>
      <c r="KAV33" s="7"/>
      <c r="KAW33" s="7"/>
      <c r="KAX33" s="7"/>
      <c r="KAY33" s="7"/>
      <c r="KAZ33" s="7"/>
      <c r="KBA33" s="7"/>
      <c r="KBB33" s="7"/>
      <c r="KBC33" s="7"/>
      <c r="KBD33" s="7"/>
      <c r="KBE33" s="7"/>
      <c r="KBF33" s="7"/>
      <c r="KBG33" s="7"/>
      <c r="KBH33" s="7"/>
      <c r="KBI33" s="7"/>
      <c r="KBJ33" s="7"/>
      <c r="KBK33" s="7"/>
      <c r="KBL33" s="7"/>
      <c r="KBM33" s="7"/>
      <c r="KBN33" s="7"/>
      <c r="KBO33" s="7"/>
      <c r="KBP33" s="7"/>
      <c r="KBQ33" s="7"/>
      <c r="KBR33" s="7"/>
      <c r="KBS33" s="7"/>
      <c r="KBT33" s="7"/>
      <c r="KBU33" s="7"/>
      <c r="KBV33" s="7"/>
      <c r="KBW33" s="7"/>
      <c r="KBX33" s="7"/>
      <c r="KBY33" s="7"/>
      <c r="KBZ33" s="7"/>
      <c r="KCA33" s="7"/>
      <c r="KCB33" s="7"/>
      <c r="KCC33" s="7"/>
      <c r="KCD33" s="7"/>
      <c r="KCE33" s="7"/>
      <c r="KCF33" s="7"/>
      <c r="KCG33" s="7"/>
      <c r="KCH33" s="7"/>
      <c r="KCI33" s="7"/>
      <c r="KCJ33" s="7"/>
      <c r="KCK33" s="7"/>
      <c r="KCL33" s="7"/>
      <c r="KCM33" s="7"/>
      <c r="KCN33" s="7"/>
      <c r="KCO33" s="7"/>
      <c r="KCP33" s="7"/>
      <c r="KCQ33" s="7"/>
      <c r="KCR33" s="7"/>
      <c r="KCS33" s="7"/>
      <c r="KCT33" s="7"/>
      <c r="KCU33" s="7"/>
      <c r="KCV33" s="7"/>
      <c r="KCW33" s="7"/>
      <c r="KCX33" s="7"/>
      <c r="KCY33" s="7"/>
      <c r="KCZ33" s="7"/>
      <c r="KDA33" s="7"/>
      <c r="KDB33" s="7"/>
      <c r="KDC33" s="7"/>
      <c r="KDD33" s="7"/>
      <c r="KDE33" s="7"/>
      <c r="KDF33" s="7"/>
      <c r="KDG33" s="7"/>
      <c r="KDH33" s="7"/>
      <c r="KDI33" s="7"/>
      <c r="KDJ33" s="7"/>
      <c r="KDK33" s="7"/>
      <c r="KDL33" s="7"/>
      <c r="KDM33" s="7"/>
      <c r="KDN33" s="7"/>
      <c r="KDO33" s="7"/>
      <c r="KDP33" s="7"/>
      <c r="KDQ33" s="7"/>
      <c r="KDR33" s="7"/>
      <c r="KDS33" s="7"/>
      <c r="KDT33" s="7"/>
      <c r="KDU33" s="7"/>
      <c r="KDV33" s="7"/>
      <c r="KDW33" s="7"/>
      <c r="KDX33" s="7"/>
      <c r="KDY33" s="7"/>
      <c r="KDZ33" s="7"/>
      <c r="KEA33" s="7"/>
      <c r="KEB33" s="7"/>
      <c r="KEC33" s="7"/>
      <c r="KED33" s="7"/>
      <c r="KEE33" s="7"/>
      <c r="KEF33" s="7"/>
      <c r="KEG33" s="7"/>
      <c r="KEH33" s="7"/>
      <c r="KEI33" s="7"/>
      <c r="KEJ33" s="7"/>
      <c r="KEK33" s="7"/>
      <c r="KEL33" s="7"/>
      <c r="KEM33" s="7"/>
      <c r="KEN33" s="7"/>
      <c r="KEO33" s="7"/>
      <c r="KEP33" s="7"/>
      <c r="KEQ33" s="7"/>
      <c r="KER33" s="7"/>
      <c r="KES33" s="7"/>
      <c r="KET33" s="7"/>
      <c r="KEU33" s="7"/>
      <c r="KEV33" s="7"/>
      <c r="KEW33" s="7"/>
      <c r="KEX33" s="7"/>
      <c r="KEY33" s="7"/>
      <c r="KEZ33" s="7"/>
      <c r="KFA33" s="7"/>
      <c r="KFB33" s="7"/>
      <c r="KFC33" s="7"/>
      <c r="KFD33" s="7"/>
      <c r="KFE33" s="7"/>
      <c r="KFF33" s="7"/>
      <c r="KFG33" s="7"/>
      <c r="KFH33" s="7"/>
      <c r="KFI33" s="7"/>
      <c r="KFJ33" s="7"/>
      <c r="KFK33" s="7"/>
      <c r="KFL33" s="7"/>
      <c r="KFM33" s="7"/>
      <c r="KFN33" s="7"/>
      <c r="KFO33" s="7"/>
      <c r="KFP33" s="7"/>
      <c r="KFQ33" s="7"/>
      <c r="KFR33" s="7"/>
      <c r="KFS33" s="7"/>
      <c r="KFT33" s="7"/>
      <c r="KFU33" s="7"/>
      <c r="KFV33" s="7"/>
      <c r="KFW33" s="7"/>
      <c r="KFX33" s="7"/>
      <c r="KFY33" s="7"/>
      <c r="KFZ33" s="7"/>
      <c r="KGA33" s="7"/>
      <c r="KGB33" s="7"/>
      <c r="KGC33" s="7"/>
      <c r="KGD33" s="7"/>
      <c r="KGE33" s="7"/>
      <c r="KGF33" s="7"/>
      <c r="KGG33" s="7"/>
      <c r="KGH33" s="7"/>
      <c r="KGI33" s="7"/>
      <c r="KGJ33" s="7"/>
      <c r="KGK33" s="7"/>
      <c r="KGL33" s="7"/>
      <c r="KGM33" s="7"/>
      <c r="KGN33" s="7"/>
      <c r="KGO33" s="7"/>
      <c r="KGP33" s="7"/>
      <c r="KGQ33" s="7"/>
      <c r="KGR33" s="7"/>
      <c r="KGS33" s="7"/>
      <c r="KGT33" s="7"/>
      <c r="KGU33" s="7"/>
      <c r="KGV33" s="7"/>
      <c r="KGW33" s="7"/>
      <c r="KGX33" s="7"/>
      <c r="KGY33" s="7"/>
      <c r="KGZ33" s="7"/>
      <c r="KHA33" s="7"/>
      <c r="KHB33" s="7"/>
      <c r="KHC33" s="7"/>
      <c r="KHD33" s="7"/>
      <c r="KHE33" s="7"/>
      <c r="KHF33" s="7"/>
      <c r="KHG33" s="7"/>
      <c r="KHH33" s="7"/>
      <c r="KHI33" s="7"/>
      <c r="KHJ33" s="7"/>
      <c r="KHK33" s="7"/>
      <c r="KHL33" s="7"/>
      <c r="KHM33" s="7"/>
      <c r="KHN33" s="7"/>
      <c r="KHO33" s="7"/>
      <c r="KHP33" s="7"/>
      <c r="KHQ33" s="7"/>
      <c r="KHR33" s="7"/>
      <c r="KHS33" s="7"/>
      <c r="KHT33" s="7"/>
      <c r="KHU33" s="7"/>
      <c r="KHV33" s="7"/>
      <c r="KHW33" s="7"/>
      <c r="KHX33" s="7"/>
      <c r="KHY33" s="7"/>
      <c r="KHZ33" s="7"/>
      <c r="KIA33" s="7"/>
      <c r="KIB33" s="7"/>
      <c r="KIC33" s="7"/>
      <c r="KID33" s="7"/>
      <c r="KIE33" s="7"/>
      <c r="KIF33" s="7"/>
      <c r="KIG33" s="7"/>
      <c r="KIH33" s="7"/>
      <c r="KII33" s="7"/>
      <c r="KIJ33" s="7"/>
      <c r="KIK33" s="7"/>
      <c r="KIL33" s="7"/>
      <c r="KIM33" s="7"/>
      <c r="KIN33" s="7"/>
      <c r="KIO33" s="7"/>
      <c r="KIP33" s="7"/>
      <c r="KIQ33" s="7"/>
      <c r="KIR33" s="7"/>
      <c r="KIS33" s="7"/>
      <c r="KIT33" s="7"/>
      <c r="KIU33" s="7"/>
      <c r="KIV33" s="7"/>
      <c r="KIW33" s="7"/>
      <c r="KIX33" s="7"/>
      <c r="KIY33" s="7"/>
      <c r="KIZ33" s="7"/>
      <c r="KJA33" s="7"/>
      <c r="KJB33" s="7"/>
      <c r="KJC33" s="7"/>
      <c r="KJD33" s="7"/>
      <c r="KJE33" s="7"/>
      <c r="KJF33" s="7"/>
      <c r="KJG33" s="7"/>
      <c r="KJH33" s="7"/>
      <c r="KJI33" s="7"/>
      <c r="KJJ33" s="7"/>
      <c r="KJK33" s="7"/>
      <c r="KJL33" s="7"/>
      <c r="KJM33" s="7"/>
      <c r="KJN33" s="7"/>
      <c r="KJO33" s="7"/>
      <c r="KJP33" s="7"/>
      <c r="KJQ33" s="7"/>
      <c r="KJR33" s="7"/>
      <c r="KJS33" s="7"/>
      <c r="KJT33" s="7"/>
      <c r="KJU33" s="7"/>
      <c r="KJV33" s="7"/>
      <c r="KJW33" s="7"/>
      <c r="KJX33" s="7"/>
      <c r="KJY33" s="7"/>
      <c r="KJZ33" s="7"/>
      <c r="KKA33" s="7"/>
      <c r="KKB33" s="7"/>
      <c r="KKC33" s="7"/>
      <c r="KKD33" s="7"/>
      <c r="KKE33" s="7"/>
      <c r="KKF33" s="7"/>
      <c r="KKG33" s="7"/>
      <c r="KKH33" s="7"/>
      <c r="KKI33" s="7"/>
      <c r="KKJ33" s="7"/>
      <c r="KKK33" s="7"/>
      <c r="KKL33" s="7"/>
      <c r="KKM33" s="7"/>
      <c r="KKN33" s="7"/>
      <c r="KKO33" s="7"/>
      <c r="KKP33" s="7"/>
      <c r="KKQ33" s="7"/>
      <c r="KKR33" s="7"/>
      <c r="KKS33" s="7"/>
      <c r="KKT33" s="7"/>
      <c r="KKU33" s="7"/>
      <c r="KKV33" s="7"/>
      <c r="KKW33" s="7"/>
      <c r="KKX33" s="7"/>
      <c r="KKY33" s="7"/>
      <c r="KKZ33" s="7"/>
      <c r="KLA33" s="7"/>
      <c r="KLB33" s="7"/>
      <c r="KLC33" s="7"/>
      <c r="KLD33" s="7"/>
      <c r="KLE33" s="7"/>
      <c r="KLF33" s="7"/>
      <c r="KLG33" s="7"/>
      <c r="KLH33" s="7"/>
      <c r="KLI33" s="7"/>
      <c r="KLJ33" s="7"/>
      <c r="KLK33" s="7"/>
      <c r="KLL33" s="7"/>
      <c r="KLM33" s="7"/>
      <c r="KLN33" s="7"/>
      <c r="KLO33" s="7"/>
      <c r="KLP33" s="7"/>
      <c r="KLQ33" s="7"/>
      <c r="KLR33" s="7"/>
      <c r="KLS33" s="7"/>
      <c r="KLT33" s="7"/>
      <c r="KLU33" s="7"/>
      <c r="KLV33" s="7"/>
      <c r="KLW33" s="7"/>
      <c r="KLX33" s="7"/>
      <c r="KLY33" s="7"/>
      <c r="KLZ33" s="7"/>
      <c r="KMA33" s="7"/>
      <c r="KMB33" s="7"/>
      <c r="KMC33" s="7"/>
      <c r="KMD33" s="7"/>
      <c r="KME33" s="7"/>
      <c r="KMF33" s="7"/>
      <c r="KMG33" s="7"/>
      <c r="KMH33" s="7"/>
      <c r="KMI33" s="7"/>
      <c r="KMJ33" s="7"/>
      <c r="KMK33" s="7"/>
      <c r="KML33" s="7"/>
      <c r="KMM33" s="7"/>
      <c r="KMN33" s="7"/>
      <c r="KMO33" s="7"/>
      <c r="KMP33" s="7"/>
      <c r="KMQ33" s="7"/>
      <c r="KMR33" s="7"/>
      <c r="KMS33" s="7"/>
      <c r="KMT33" s="7"/>
      <c r="KMU33" s="7"/>
      <c r="KMV33" s="7"/>
      <c r="KMW33" s="7"/>
      <c r="KMX33" s="7"/>
      <c r="KMY33" s="7"/>
      <c r="KMZ33" s="7"/>
      <c r="KNA33" s="7"/>
      <c r="KNB33" s="7"/>
      <c r="KNC33" s="7"/>
      <c r="KND33" s="7"/>
      <c r="KNE33" s="7"/>
      <c r="KNF33" s="7"/>
      <c r="KNG33" s="7"/>
      <c r="KNH33" s="7"/>
      <c r="KNI33" s="7"/>
      <c r="KNJ33" s="7"/>
      <c r="KNK33" s="7"/>
      <c r="KNL33" s="7"/>
      <c r="KNM33" s="7"/>
      <c r="KNN33" s="7"/>
      <c r="KNO33" s="7"/>
      <c r="KNP33" s="7"/>
      <c r="KNQ33" s="7"/>
      <c r="KNR33" s="7"/>
      <c r="KNS33" s="7"/>
      <c r="KNT33" s="7"/>
      <c r="KNU33" s="7"/>
      <c r="KNV33" s="7"/>
      <c r="KNW33" s="7"/>
      <c r="KNX33" s="7"/>
      <c r="KNY33" s="7"/>
      <c r="KNZ33" s="7"/>
      <c r="KOA33" s="7"/>
      <c r="KOB33" s="7"/>
      <c r="KOC33" s="7"/>
      <c r="KOD33" s="7"/>
      <c r="KOE33" s="7"/>
      <c r="KOF33" s="7"/>
      <c r="KOG33" s="7"/>
      <c r="KOH33" s="7"/>
      <c r="KOI33" s="7"/>
      <c r="KOJ33" s="7"/>
      <c r="KOK33" s="7"/>
      <c r="KOL33" s="7"/>
      <c r="KOM33" s="7"/>
      <c r="KON33" s="7"/>
      <c r="KOO33" s="7"/>
      <c r="KOP33" s="7"/>
      <c r="KOQ33" s="7"/>
      <c r="KOR33" s="7"/>
      <c r="KOS33" s="7"/>
      <c r="KOT33" s="7"/>
      <c r="KOU33" s="7"/>
      <c r="KOV33" s="7"/>
      <c r="KOW33" s="7"/>
      <c r="KOX33" s="7"/>
      <c r="KOY33" s="7"/>
      <c r="KOZ33" s="7"/>
      <c r="KPA33" s="7"/>
      <c r="KPB33" s="7"/>
      <c r="KPC33" s="7"/>
      <c r="KPD33" s="7"/>
      <c r="KPE33" s="7"/>
      <c r="KPF33" s="7"/>
      <c r="KPG33" s="7"/>
      <c r="KPH33" s="7"/>
      <c r="KPI33" s="7"/>
      <c r="KPJ33" s="7"/>
      <c r="KPK33" s="7"/>
      <c r="KPL33" s="7"/>
      <c r="KPM33" s="7"/>
      <c r="KPN33" s="7"/>
      <c r="KPO33" s="7"/>
      <c r="KPP33" s="7"/>
      <c r="KPQ33" s="7"/>
      <c r="KPR33" s="7"/>
      <c r="KPS33" s="7"/>
      <c r="KPT33" s="7"/>
      <c r="KPU33" s="7"/>
      <c r="KPV33" s="7"/>
      <c r="KPW33" s="7"/>
      <c r="KPX33" s="7"/>
      <c r="KPY33" s="7"/>
      <c r="KPZ33" s="7"/>
      <c r="KQA33" s="7"/>
      <c r="KQB33" s="7"/>
      <c r="KQC33" s="7"/>
      <c r="KQD33" s="7"/>
      <c r="KQE33" s="7"/>
      <c r="KQF33" s="7"/>
      <c r="KQG33" s="7"/>
      <c r="KQH33" s="7"/>
      <c r="KQI33" s="7"/>
      <c r="KQJ33" s="7"/>
      <c r="KQK33" s="7"/>
      <c r="KQL33" s="7"/>
      <c r="KQM33" s="7"/>
      <c r="KQN33" s="7"/>
      <c r="KQO33" s="7"/>
      <c r="KQP33" s="7"/>
      <c r="KQQ33" s="7"/>
      <c r="KQR33" s="7"/>
      <c r="KQS33" s="7"/>
      <c r="KQT33" s="7"/>
      <c r="KQU33" s="7"/>
      <c r="KQV33" s="7"/>
      <c r="KQW33" s="7"/>
      <c r="KQX33" s="7"/>
      <c r="KQY33" s="7"/>
      <c r="KQZ33" s="7"/>
      <c r="KRA33" s="7"/>
      <c r="KRB33" s="7"/>
      <c r="KRC33" s="7"/>
      <c r="KRD33" s="7"/>
      <c r="KRE33" s="7"/>
      <c r="KRF33" s="7"/>
      <c r="KRG33" s="7"/>
      <c r="KRH33" s="7"/>
      <c r="KRI33" s="7"/>
      <c r="KRJ33" s="7"/>
      <c r="KRK33" s="7"/>
      <c r="KRL33" s="7"/>
      <c r="KRM33" s="7"/>
      <c r="KRN33" s="7"/>
      <c r="KRO33" s="7"/>
      <c r="KRP33" s="7"/>
      <c r="KRQ33" s="7"/>
      <c r="KRR33" s="7"/>
      <c r="KRS33" s="7"/>
      <c r="KRT33" s="7"/>
      <c r="KRU33" s="7"/>
      <c r="KRV33" s="7"/>
      <c r="KRW33" s="7"/>
      <c r="KRX33" s="7"/>
      <c r="KRY33" s="7"/>
      <c r="KRZ33" s="7"/>
      <c r="KSA33" s="7"/>
      <c r="KSB33" s="7"/>
      <c r="KSC33" s="7"/>
      <c r="KSD33" s="7"/>
      <c r="KSE33" s="7"/>
      <c r="KSF33" s="7"/>
      <c r="KSG33" s="7"/>
      <c r="KSH33" s="7"/>
      <c r="KSI33" s="7"/>
      <c r="KSJ33" s="7"/>
      <c r="KSK33" s="7"/>
      <c r="KSL33" s="7"/>
      <c r="KSM33" s="7"/>
      <c r="KSN33" s="7"/>
      <c r="KSO33" s="7"/>
      <c r="KSP33" s="7"/>
      <c r="KSQ33" s="7"/>
      <c r="KSR33" s="7"/>
      <c r="KSS33" s="7"/>
      <c r="KST33" s="7"/>
      <c r="KSU33" s="7"/>
      <c r="KSV33" s="7"/>
      <c r="KSW33" s="7"/>
      <c r="KSX33" s="7"/>
      <c r="KSY33" s="7"/>
      <c r="KSZ33" s="7"/>
      <c r="KTA33" s="7"/>
      <c r="KTB33" s="7"/>
      <c r="KTC33" s="7"/>
      <c r="KTD33" s="7"/>
      <c r="KTE33" s="7"/>
      <c r="KTF33" s="7"/>
      <c r="KTG33" s="7"/>
      <c r="KTH33" s="7"/>
      <c r="KTI33" s="7"/>
      <c r="KTJ33" s="7"/>
      <c r="KTK33" s="7"/>
      <c r="KTL33" s="7"/>
      <c r="KTM33" s="7"/>
      <c r="KTN33" s="7"/>
      <c r="KTO33" s="7"/>
      <c r="KTP33" s="7"/>
      <c r="KTQ33" s="7"/>
      <c r="KTR33" s="7"/>
      <c r="KTS33" s="7"/>
      <c r="KTT33" s="7"/>
      <c r="KTU33" s="7"/>
      <c r="KTV33" s="7"/>
      <c r="KTW33" s="7"/>
      <c r="KTX33" s="7"/>
      <c r="KTY33" s="7"/>
      <c r="KTZ33" s="7"/>
      <c r="KUA33" s="7"/>
      <c r="KUB33" s="7"/>
      <c r="KUC33" s="7"/>
      <c r="KUD33" s="7"/>
      <c r="KUE33" s="7"/>
      <c r="KUF33" s="7"/>
      <c r="KUG33" s="7"/>
      <c r="KUH33" s="7"/>
      <c r="KUI33" s="7"/>
      <c r="KUJ33" s="7"/>
      <c r="KUK33" s="7"/>
      <c r="KUL33" s="7"/>
      <c r="KUM33" s="7"/>
      <c r="KUN33" s="7"/>
      <c r="KUO33" s="7"/>
      <c r="KUP33" s="7"/>
      <c r="KUQ33" s="7"/>
      <c r="KUR33" s="7"/>
      <c r="KUS33" s="7"/>
      <c r="KUT33" s="7"/>
      <c r="KUU33" s="7"/>
      <c r="KUV33" s="7"/>
      <c r="KUW33" s="7"/>
      <c r="KUX33" s="7"/>
      <c r="KUY33" s="7"/>
      <c r="KUZ33" s="7"/>
      <c r="KVA33" s="7"/>
      <c r="KVB33" s="7"/>
      <c r="KVC33" s="7"/>
      <c r="KVD33" s="7"/>
      <c r="KVE33" s="7"/>
      <c r="KVF33" s="7"/>
      <c r="KVG33" s="7"/>
      <c r="KVH33" s="7"/>
      <c r="KVI33" s="7"/>
      <c r="KVJ33" s="7"/>
      <c r="KVK33" s="7"/>
      <c r="KVL33" s="7"/>
      <c r="KVM33" s="7"/>
      <c r="KVN33" s="7"/>
      <c r="KVO33" s="7"/>
      <c r="KVP33" s="7"/>
      <c r="KVQ33" s="7"/>
      <c r="KVR33" s="7"/>
      <c r="KVS33" s="7"/>
      <c r="KVT33" s="7"/>
      <c r="KVU33" s="7"/>
      <c r="KVV33" s="7"/>
      <c r="KVW33" s="7"/>
      <c r="KVX33" s="7"/>
      <c r="KVY33" s="7"/>
      <c r="KVZ33" s="7"/>
      <c r="KWA33" s="7"/>
      <c r="KWB33" s="7"/>
      <c r="KWC33" s="7"/>
      <c r="KWD33" s="7"/>
      <c r="KWE33" s="7"/>
      <c r="KWF33" s="7"/>
      <c r="KWG33" s="7"/>
      <c r="KWH33" s="7"/>
      <c r="KWI33" s="7"/>
      <c r="KWJ33" s="7"/>
      <c r="KWK33" s="7"/>
      <c r="KWL33" s="7"/>
      <c r="KWM33" s="7"/>
      <c r="KWN33" s="7"/>
      <c r="KWO33" s="7"/>
      <c r="KWP33" s="7"/>
      <c r="KWQ33" s="7"/>
      <c r="KWR33" s="7"/>
      <c r="KWS33" s="7"/>
      <c r="KWT33" s="7"/>
      <c r="KWU33" s="7"/>
      <c r="KWV33" s="7"/>
      <c r="KWW33" s="7"/>
      <c r="KWX33" s="7"/>
      <c r="KWY33" s="7"/>
      <c r="KWZ33" s="7"/>
      <c r="KXA33" s="7"/>
      <c r="KXB33" s="7"/>
      <c r="KXC33" s="7"/>
      <c r="KXD33" s="7"/>
      <c r="KXE33" s="7"/>
      <c r="KXF33" s="7"/>
      <c r="KXG33" s="7"/>
      <c r="KXH33" s="7"/>
      <c r="KXI33" s="7"/>
      <c r="KXJ33" s="7"/>
      <c r="KXK33" s="7"/>
      <c r="KXL33" s="7"/>
      <c r="KXM33" s="7"/>
      <c r="KXN33" s="7"/>
      <c r="KXO33" s="7"/>
      <c r="KXP33" s="7"/>
      <c r="KXQ33" s="7"/>
      <c r="KXR33" s="7"/>
      <c r="KXS33" s="7"/>
      <c r="KXT33" s="7"/>
      <c r="KXU33" s="7"/>
      <c r="KXV33" s="7"/>
      <c r="KXW33" s="7"/>
      <c r="KXX33" s="7"/>
      <c r="KXY33" s="7"/>
      <c r="KXZ33" s="7"/>
      <c r="KYA33" s="7"/>
      <c r="KYB33" s="7"/>
      <c r="KYC33" s="7"/>
      <c r="KYD33" s="7"/>
      <c r="KYE33" s="7"/>
      <c r="KYF33" s="7"/>
      <c r="KYG33" s="7"/>
      <c r="KYH33" s="7"/>
      <c r="KYI33" s="7"/>
      <c r="KYJ33" s="7"/>
      <c r="KYK33" s="7"/>
      <c r="KYL33" s="7"/>
      <c r="KYM33" s="7"/>
      <c r="KYN33" s="7"/>
      <c r="KYO33" s="7"/>
      <c r="KYP33" s="7"/>
      <c r="KYQ33" s="7"/>
      <c r="KYR33" s="7"/>
      <c r="KYS33" s="7"/>
      <c r="KYT33" s="7"/>
      <c r="KYU33" s="7"/>
      <c r="KYV33" s="7"/>
      <c r="KYW33" s="7"/>
      <c r="KYX33" s="7"/>
      <c r="KYY33" s="7"/>
      <c r="KYZ33" s="7"/>
      <c r="KZA33" s="7"/>
      <c r="KZB33" s="7"/>
      <c r="KZC33" s="7"/>
      <c r="KZD33" s="7"/>
      <c r="KZE33" s="7"/>
      <c r="KZF33" s="7"/>
      <c r="KZG33" s="7"/>
      <c r="KZH33" s="7"/>
      <c r="KZI33" s="7"/>
      <c r="KZJ33" s="7"/>
      <c r="KZK33" s="7"/>
      <c r="KZL33" s="7"/>
      <c r="KZM33" s="7"/>
      <c r="KZN33" s="7"/>
      <c r="KZO33" s="7"/>
      <c r="KZP33" s="7"/>
      <c r="KZQ33" s="7"/>
      <c r="KZR33" s="7"/>
      <c r="KZS33" s="7"/>
      <c r="KZT33" s="7"/>
      <c r="KZU33" s="7"/>
      <c r="KZV33" s="7"/>
      <c r="KZW33" s="7"/>
      <c r="KZX33" s="7"/>
      <c r="KZY33" s="7"/>
      <c r="KZZ33" s="7"/>
      <c r="LAA33" s="7"/>
      <c r="LAB33" s="7"/>
      <c r="LAC33" s="7"/>
      <c r="LAD33" s="7"/>
      <c r="LAE33" s="7"/>
      <c r="LAF33" s="7"/>
      <c r="LAG33" s="7"/>
      <c r="LAH33" s="7"/>
      <c r="LAI33" s="7"/>
      <c r="LAJ33" s="7"/>
      <c r="LAK33" s="7"/>
      <c r="LAL33" s="7"/>
      <c r="LAM33" s="7"/>
      <c r="LAN33" s="7"/>
      <c r="LAO33" s="7"/>
      <c r="LAP33" s="7"/>
      <c r="LAQ33" s="7"/>
      <c r="LAR33" s="7"/>
      <c r="LAS33" s="7"/>
      <c r="LAT33" s="7"/>
      <c r="LAU33" s="7"/>
      <c r="LAV33" s="7"/>
      <c r="LAW33" s="7"/>
      <c r="LAX33" s="7"/>
      <c r="LAY33" s="7"/>
      <c r="LAZ33" s="7"/>
      <c r="LBA33" s="7"/>
      <c r="LBB33" s="7"/>
      <c r="LBC33" s="7"/>
      <c r="LBD33" s="7"/>
      <c r="LBE33" s="7"/>
      <c r="LBF33" s="7"/>
      <c r="LBG33" s="7"/>
      <c r="LBH33" s="7"/>
      <c r="LBI33" s="7"/>
      <c r="LBJ33" s="7"/>
      <c r="LBK33" s="7"/>
      <c r="LBL33" s="7"/>
      <c r="LBM33" s="7"/>
      <c r="LBN33" s="7"/>
      <c r="LBO33" s="7"/>
      <c r="LBP33" s="7"/>
      <c r="LBQ33" s="7"/>
      <c r="LBR33" s="7"/>
      <c r="LBS33" s="7"/>
      <c r="LBT33" s="7"/>
      <c r="LBU33" s="7"/>
      <c r="LBV33" s="7"/>
      <c r="LBW33" s="7"/>
      <c r="LBX33" s="7"/>
      <c r="LBY33" s="7"/>
      <c r="LBZ33" s="7"/>
      <c r="LCA33" s="7"/>
      <c r="LCB33" s="7"/>
      <c r="LCC33" s="7"/>
      <c r="LCD33" s="7"/>
      <c r="LCE33" s="7"/>
      <c r="LCF33" s="7"/>
      <c r="LCG33" s="7"/>
      <c r="LCH33" s="7"/>
      <c r="LCI33" s="7"/>
      <c r="LCJ33" s="7"/>
      <c r="LCK33" s="7"/>
      <c r="LCL33" s="7"/>
      <c r="LCM33" s="7"/>
      <c r="LCN33" s="7"/>
      <c r="LCO33" s="7"/>
      <c r="LCP33" s="7"/>
      <c r="LCQ33" s="7"/>
      <c r="LCR33" s="7"/>
      <c r="LCS33" s="7"/>
      <c r="LCT33" s="7"/>
      <c r="LCU33" s="7"/>
      <c r="LCV33" s="7"/>
      <c r="LCW33" s="7"/>
      <c r="LCX33" s="7"/>
      <c r="LCY33" s="7"/>
      <c r="LCZ33" s="7"/>
      <c r="LDA33" s="7"/>
      <c r="LDB33" s="7"/>
      <c r="LDC33" s="7"/>
      <c r="LDD33" s="7"/>
      <c r="LDE33" s="7"/>
      <c r="LDF33" s="7"/>
      <c r="LDG33" s="7"/>
      <c r="LDH33" s="7"/>
      <c r="LDI33" s="7"/>
      <c r="LDJ33" s="7"/>
      <c r="LDK33" s="7"/>
      <c r="LDL33" s="7"/>
      <c r="LDM33" s="7"/>
      <c r="LDN33" s="7"/>
      <c r="LDO33" s="7"/>
      <c r="LDP33" s="7"/>
      <c r="LDQ33" s="7"/>
      <c r="LDR33" s="7"/>
      <c r="LDS33" s="7"/>
      <c r="LDT33" s="7"/>
      <c r="LDU33" s="7"/>
      <c r="LDV33" s="7"/>
      <c r="LDW33" s="7"/>
      <c r="LDX33" s="7"/>
      <c r="LDY33" s="7"/>
      <c r="LDZ33" s="7"/>
      <c r="LEA33" s="7"/>
      <c r="LEB33" s="7"/>
      <c r="LEC33" s="7"/>
      <c r="LED33" s="7"/>
      <c r="LEE33" s="7"/>
      <c r="LEF33" s="7"/>
      <c r="LEG33" s="7"/>
      <c r="LEH33" s="7"/>
      <c r="LEI33" s="7"/>
      <c r="LEJ33" s="7"/>
      <c r="LEK33" s="7"/>
      <c r="LEL33" s="7"/>
      <c r="LEM33" s="7"/>
      <c r="LEN33" s="7"/>
      <c r="LEO33" s="7"/>
      <c r="LEP33" s="7"/>
      <c r="LEQ33" s="7"/>
      <c r="LER33" s="7"/>
      <c r="LES33" s="7"/>
      <c r="LET33" s="7"/>
      <c r="LEU33" s="7"/>
      <c r="LEV33" s="7"/>
      <c r="LEW33" s="7"/>
      <c r="LEX33" s="7"/>
      <c r="LEY33" s="7"/>
      <c r="LEZ33" s="7"/>
      <c r="LFA33" s="7"/>
      <c r="LFB33" s="7"/>
      <c r="LFC33" s="7"/>
      <c r="LFD33" s="7"/>
      <c r="LFE33" s="7"/>
      <c r="LFF33" s="7"/>
      <c r="LFG33" s="7"/>
      <c r="LFH33" s="7"/>
      <c r="LFI33" s="7"/>
      <c r="LFJ33" s="7"/>
      <c r="LFK33" s="7"/>
      <c r="LFL33" s="7"/>
      <c r="LFM33" s="7"/>
      <c r="LFN33" s="7"/>
      <c r="LFO33" s="7"/>
      <c r="LFP33" s="7"/>
      <c r="LFQ33" s="7"/>
      <c r="LFR33" s="7"/>
      <c r="LFS33" s="7"/>
      <c r="LFT33" s="7"/>
      <c r="LFU33" s="7"/>
      <c r="LFV33" s="7"/>
      <c r="LFW33" s="7"/>
      <c r="LFX33" s="7"/>
      <c r="LFY33" s="7"/>
      <c r="LFZ33" s="7"/>
      <c r="LGA33" s="7"/>
      <c r="LGB33" s="7"/>
      <c r="LGC33" s="7"/>
      <c r="LGD33" s="7"/>
      <c r="LGE33" s="7"/>
      <c r="LGF33" s="7"/>
      <c r="LGG33" s="7"/>
      <c r="LGH33" s="7"/>
      <c r="LGI33" s="7"/>
      <c r="LGJ33" s="7"/>
      <c r="LGK33" s="7"/>
      <c r="LGL33" s="7"/>
      <c r="LGM33" s="7"/>
      <c r="LGN33" s="7"/>
      <c r="LGO33" s="7"/>
      <c r="LGP33" s="7"/>
      <c r="LGQ33" s="7"/>
      <c r="LGR33" s="7"/>
      <c r="LGS33" s="7"/>
      <c r="LGT33" s="7"/>
      <c r="LGU33" s="7"/>
      <c r="LGV33" s="7"/>
      <c r="LGW33" s="7"/>
      <c r="LGX33" s="7"/>
      <c r="LGY33" s="7"/>
      <c r="LGZ33" s="7"/>
      <c r="LHA33" s="7"/>
      <c r="LHB33" s="7"/>
      <c r="LHC33" s="7"/>
      <c r="LHD33" s="7"/>
      <c r="LHE33" s="7"/>
      <c r="LHF33" s="7"/>
      <c r="LHG33" s="7"/>
      <c r="LHH33" s="7"/>
      <c r="LHI33" s="7"/>
      <c r="LHJ33" s="7"/>
      <c r="LHK33" s="7"/>
      <c r="LHL33" s="7"/>
      <c r="LHM33" s="7"/>
      <c r="LHN33" s="7"/>
      <c r="LHO33" s="7"/>
      <c r="LHP33" s="7"/>
      <c r="LHQ33" s="7"/>
      <c r="LHR33" s="7"/>
      <c r="LHS33" s="7"/>
      <c r="LHT33" s="7"/>
      <c r="LHU33" s="7"/>
      <c r="LHV33" s="7"/>
      <c r="LHW33" s="7"/>
      <c r="LHX33" s="7"/>
      <c r="LHY33" s="7"/>
      <c r="LHZ33" s="7"/>
      <c r="LIA33" s="7"/>
      <c r="LIB33" s="7"/>
      <c r="LIC33" s="7"/>
      <c r="LID33" s="7"/>
      <c r="LIE33" s="7"/>
      <c r="LIF33" s="7"/>
      <c r="LIG33" s="7"/>
      <c r="LIH33" s="7"/>
      <c r="LII33" s="7"/>
      <c r="LIJ33" s="7"/>
      <c r="LIK33" s="7"/>
      <c r="LIL33" s="7"/>
      <c r="LIM33" s="7"/>
      <c r="LIN33" s="7"/>
      <c r="LIO33" s="7"/>
      <c r="LIP33" s="7"/>
      <c r="LIQ33" s="7"/>
      <c r="LIR33" s="7"/>
      <c r="LIS33" s="7"/>
      <c r="LIT33" s="7"/>
      <c r="LIU33" s="7"/>
      <c r="LIV33" s="7"/>
      <c r="LIW33" s="7"/>
      <c r="LIX33" s="7"/>
      <c r="LIY33" s="7"/>
      <c r="LIZ33" s="7"/>
      <c r="LJA33" s="7"/>
      <c r="LJB33" s="7"/>
      <c r="LJC33" s="7"/>
      <c r="LJD33" s="7"/>
      <c r="LJE33" s="7"/>
      <c r="LJF33" s="7"/>
      <c r="LJG33" s="7"/>
      <c r="LJH33" s="7"/>
      <c r="LJI33" s="7"/>
      <c r="LJJ33" s="7"/>
      <c r="LJK33" s="7"/>
      <c r="LJL33" s="7"/>
      <c r="LJM33" s="7"/>
      <c r="LJN33" s="7"/>
      <c r="LJO33" s="7"/>
      <c r="LJP33" s="7"/>
      <c r="LJQ33" s="7"/>
      <c r="LJR33" s="7"/>
      <c r="LJS33" s="7"/>
      <c r="LJT33" s="7"/>
      <c r="LJU33" s="7"/>
      <c r="LJV33" s="7"/>
      <c r="LJW33" s="7"/>
      <c r="LJX33" s="7"/>
      <c r="LJY33" s="7"/>
      <c r="LJZ33" s="7"/>
      <c r="LKA33" s="7"/>
      <c r="LKB33" s="7"/>
      <c r="LKC33" s="7"/>
      <c r="LKD33" s="7"/>
      <c r="LKE33" s="7"/>
      <c r="LKF33" s="7"/>
      <c r="LKG33" s="7"/>
      <c r="LKH33" s="7"/>
      <c r="LKI33" s="7"/>
      <c r="LKJ33" s="7"/>
      <c r="LKK33" s="7"/>
      <c r="LKL33" s="7"/>
      <c r="LKM33" s="7"/>
      <c r="LKN33" s="7"/>
      <c r="LKO33" s="7"/>
      <c r="LKP33" s="7"/>
      <c r="LKQ33" s="7"/>
      <c r="LKR33" s="7"/>
      <c r="LKS33" s="7"/>
      <c r="LKT33" s="7"/>
      <c r="LKU33" s="7"/>
      <c r="LKV33" s="7"/>
      <c r="LKW33" s="7"/>
      <c r="LKX33" s="7"/>
      <c r="LKY33" s="7"/>
      <c r="LKZ33" s="7"/>
      <c r="LLA33" s="7"/>
      <c r="LLB33" s="7"/>
      <c r="LLC33" s="7"/>
      <c r="LLD33" s="7"/>
      <c r="LLE33" s="7"/>
      <c r="LLF33" s="7"/>
      <c r="LLG33" s="7"/>
      <c r="LLH33" s="7"/>
      <c r="LLI33" s="7"/>
      <c r="LLJ33" s="7"/>
      <c r="LLK33" s="7"/>
      <c r="LLL33" s="7"/>
      <c r="LLM33" s="7"/>
      <c r="LLN33" s="7"/>
      <c r="LLO33" s="7"/>
      <c r="LLP33" s="7"/>
      <c r="LLQ33" s="7"/>
      <c r="LLR33" s="7"/>
      <c r="LLS33" s="7"/>
      <c r="LLT33" s="7"/>
      <c r="LLU33" s="7"/>
      <c r="LLV33" s="7"/>
      <c r="LLW33" s="7"/>
      <c r="LLX33" s="7"/>
      <c r="LLY33" s="7"/>
      <c r="LLZ33" s="7"/>
      <c r="LMA33" s="7"/>
      <c r="LMB33" s="7"/>
      <c r="LMC33" s="7"/>
      <c r="LMD33" s="7"/>
      <c r="LME33" s="7"/>
      <c r="LMF33" s="7"/>
      <c r="LMG33" s="7"/>
      <c r="LMH33" s="7"/>
      <c r="LMI33" s="7"/>
      <c r="LMJ33" s="7"/>
      <c r="LMK33" s="7"/>
      <c r="LML33" s="7"/>
      <c r="LMM33" s="7"/>
      <c r="LMN33" s="7"/>
      <c r="LMO33" s="7"/>
      <c r="LMP33" s="7"/>
      <c r="LMQ33" s="7"/>
      <c r="LMR33" s="7"/>
      <c r="LMS33" s="7"/>
      <c r="LMT33" s="7"/>
      <c r="LMU33" s="7"/>
      <c r="LMV33" s="7"/>
      <c r="LMW33" s="7"/>
      <c r="LMX33" s="7"/>
      <c r="LMY33" s="7"/>
      <c r="LMZ33" s="7"/>
      <c r="LNA33" s="7"/>
      <c r="LNB33" s="7"/>
      <c r="LNC33" s="7"/>
      <c r="LND33" s="7"/>
      <c r="LNE33" s="7"/>
      <c r="LNF33" s="7"/>
      <c r="LNG33" s="7"/>
      <c r="LNH33" s="7"/>
      <c r="LNI33" s="7"/>
      <c r="LNJ33" s="7"/>
      <c r="LNK33" s="7"/>
      <c r="LNL33" s="7"/>
      <c r="LNM33" s="7"/>
      <c r="LNN33" s="7"/>
      <c r="LNO33" s="7"/>
      <c r="LNP33" s="7"/>
      <c r="LNQ33" s="7"/>
      <c r="LNR33" s="7"/>
      <c r="LNS33" s="7"/>
      <c r="LNT33" s="7"/>
      <c r="LNU33" s="7"/>
      <c r="LNV33" s="7"/>
      <c r="LNW33" s="7"/>
      <c r="LNX33" s="7"/>
      <c r="LNY33" s="7"/>
      <c r="LNZ33" s="7"/>
      <c r="LOA33" s="7"/>
      <c r="LOB33" s="7"/>
      <c r="LOC33" s="7"/>
      <c r="LOD33" s="7"/>
      <c r="LOE33" s="7"/>
      <c r="LOF33" s="7"/>
      <c r="LOG33" s="7"/>
      <c r="LOH33" s="7"/>
      <c r="LOI33" s="7"/>
      <c r="LOJ33" s="7"/>
      <c r="LOK33" s="7"/>
      <c r="LOL33" s="7"/>
      <c r="LOM33" s="7"/>
      <c r="LON33" s="7"/>
      <c r="LOO33" s="7"/>
      <c r="LOP33" s="7"/>
      <c r="LOQ33" s="7"/>
      <c r="LOR33" s="7"/>
      <c r="LOS33" s="7"/>
      <c r="LOT33" s="7"/>
      <c r="LOU33" s="7"/>
      <c r="LOV33" s="7"/>
      <c r="LOW33" s="7"/>
      <c r="LOX33" s="7"/>
      <c r="LOY33" s="7"/>
      <c r="LOZ33" s="7"/>
      <c r="LPA33" s="7"/>
      <c r="LPB33" s="7"/>
      <c r="LPC33" s="7"/>
      <c r="LPD33" s="7"/>
      <c r="LPE33" s="7"/>
      <c r="LPF33" s="7"/>
      <c r="LPG33" s="7"/>
      <c r="LPH33" s="7"/>
      <c r="LPI33" s="7"/>
      <c r="LPJ33" s="7"/>
      <c r="LPK33" s="7"/>
      <c r="LPL33" s="7"/>
      <c r="LPM33" s="7"/>
      <c r="LPN33" s="7"/>
      <c r="LPO33" s="7"/>
      <c r="LPP33" s="7"/>
      <c r="LPQ33" s="7"/>
      <c r="LPR33" s="7"/>
      <c r="LPS33" s="7"/>
      <c r="LPT33" s="7"/>
      <c r="LPU33" s="7"/>
      <c r="LPV33" s="7"/>
      <c r="LPW33" s="7"/>
      <c r="LPX33" s="7"/>
      <c r="LPY33" s="7"/>
      <c r="LPZ33" s="7"/>
      <c r="LQA33" s="7"/>
      <c r="LQB33" s="7"/>
      <c r="LQC33" s="7"/>
      <c r="LQD33" s="7"/>
      <c r="LQE33" s="7"/>
      <c r="LQF33" s="7"/>
      <c r="LQG33" s="7"/>
      <c r="LQH33" s="7"/>
      <c r="LQI33" s="7"/>
      <c r="LQJ33" s="7"/>
      <c r="LQK33" s="7"/>
      <c r="LQL33" s="7"/>
      <c r="LQM33" s="7"/>
      <c r="LQN33" s="7"/>
      <c r="LQO33" s="7"/>
      <c r="LQP33" s="7"/>
      <c r="LQQ33" s="7"/>
      <c r="LQR33" s="7"/>
      <c r="LQS33" s="7"/>
      <c r="LQT33" s="7"/>
      <c r="LQU33" s="7"/>
      <c r="LQV33" s="7"/>
      <c r="LQW33" s="7"/>
      <c r="LQX33" s="7"/>
      <c r="LQY33" s="7"/>
      <c r="LQZ33" s="7"/>
      <c r="LRA33" s="7"/>
      <c r="LRB33" s="7"/>
      <c r="LRC33" s="7"/>
      <c r="LRD33" s="7"/>
      <c r="LRE33" s="7"/>
      <c r="LRF33" s="7"/>
      <c r="LRG33" s="7"/>
      <c r="LRH33" s="7"/>
      <c r="LRI33" s="7"/>
      <c r="LRJ33" s="7"/>
      <c r="LRK33" s="7"/>
      <c r="LRL33" s="7"/>
      <c r="LRM33" s="7"/>
      <c r="LRN33" s="7"/>
      <c r="LRO33" s="7"/>
      <c r="LRP33" s="7"/>
      <c r="LRQ33" s="7"/>
      <c r="LRR33" s="7"/>
      <c r="LRS33" s="7"/>
      <c r="LRT33" s="7"/>
      <c r="LRU33" s="7"/>
      <c r="LRV33" s="7"/>
      <c r="LRW33" s="7"/>
      <c r="LRX33" s="7"/>
      <c r="LRY33" s="7"/>
      <c r="LRZ33" s="7"/>
      <c r="LSA33" s="7"/>
      <c r="LSB33" s="7"/>
      <c r="LSC33" s="7"/>
      <c r="LSD33" s="7"/>
      <c r="LSE33" s="7"/>
      <c r="LSF33" s="7"/>
      <c r="LSG33" s="7"/>
      <c r="LSH33" s="7"/>
      <c r="LSI33" s="7"/>
      <c r="LSJ33" s="7"/>
      <c r="LSK33" s="7"/>
      <c r="LSL33" s="7"/>
      <c r="LSM33" s="7"/>
      <c r="LSN33" s="7"/>
      <c r="LSO33" s="7"/>
      <c r="LSP33" s="7"/>
      <c r="LSQ33" s="7"/>
      <c r="LSR33" s="7"/>
      <c r="LSS33" s="7"/>
      <c r="LST33" s="7"/>
      <c r="LSU33" s="7"/>
      <c r="LSV33" s="7"/>
      <c r="LSW33" s="7"/>
      <c r="LSX33" s="7"/>
      <c r="LSY33" s="7"/>
      <c r="LSZ33" s="7"/>
      <c r="LTA33" s="7"/>
      <c r="LTB33" s="7"/>
      <c r="LTC33" s="7"/>
      <c r="LTD33" s="7"/>
      <c r="LTE33" s="7"/>
      <c r="LTF33" s="7"/>
      <c r="LTG33" s="7"/>
      <c r="LTH33" s="7"/>
      <c r="LTI33" s="7"/>
      <c r="LTJ33" s="7"/>
      <c r="LTK33" s="7"/>
      <c r="LTL33" s="7"/>
      <c r="LTM33" s="7"/>
      <c r="LTN33" s="7"/>
      <c r="LTO33" s="7"/>
      <c r="LTP33" s="7"/>
      <c r="LTQ33" s="7"/>
      <c r="LTR33" s="7"/>
      <c r="LTS33" s="7"/>
      <c r="LTT33" s="7"/>
      <c r="LTU33" s="7"/>
      <c r="LTV33" s="7"/>
      <c r="LTW33" s="7"/>
      <c r="LTX33" s="7"/>
      <c r="LTY33" s="7"/>
      <c r="LTZ33" s="7"/>
      <c r="LUA33" s="7"/>
      <c r="LUB33" s="7"/>
      <c r="LUC33" s="7"/>
      <c r="LUD33" s="7"/>
      <c r="LUE33" s="7"/>
      <c r="LUF33" s="7"/>
      <c r="LUG33" s="7"/>
      <c r="LUH33" s="7"/>
      <c r="LUI33" s="7"/>
      <c r="LUJ33" s="7"/>
      <c r="LUK33" s="7"/>
      <c r="LUL33" s="7"/>
      <c r="LUM33" s="7"/>
      <c r="LUN33" s="7"/>
      <c r="LUO33" s="7"/>
      <c r="LUP33" s="7"/>
      <c r="LUQ33" s="7"/>
      <c r="LUR33" s="7"/>
      <c r="LUS33" s="7"/>
      <c r="LUT33" s="7"/>
      <c r="LUU33" s="7"/>
      <c r="LUV33" s="7"/>
      <c r="LUW33" s="7"/>
      <c r="LUX33" s="7"/>
      <c r="LUY33" s="7"/>
      <c r="LUZ33" s="7"/>
      <c r="LVA33" s="7"/>
      <c r="LVB33" s="7"/>
      <c r="LVC33" s="7"/>
      <c r="LVD33" s="7"/>
      <c r="LVE33" s="7"/>
      <c r="LVF33" s="7"/>
      <c r="LVG33" s="7"/>
      <c r="LVH33" s="7"/>
      <c r="LVI33" s="7"/>
      <c r="LVJ33" s="7"/>
      <c r="LVK33" s="7"/>
      <c r="LVL33" s="7"/>
      <c r="LVM33" s="7"/>
      <c r="LVN33" s="7"/>
      <c r="LVO33" s="7"/>
      <c r="LVP33" s="7"/>
      <c r="LVQ33" s="7"/>
      <c r="LVR33" s="7"/>
      <c r="LVS33" s="7"/>
      <c r="LVT33" s="7"/>
      <c r="LVU33" s="7"/>
      <c r="LVV33" s="7"/>
      <c r="LVW33" s="7"/>
      <c r="LVX33" s="7"/>
      <c r="LVY33" s="7"/>
      <c r="LVZ33" s="7"/>
      <c r="LWA33" s="7"/>
      <c r="LWB33" s="7"/>
      <c r="LWC33" s="7"/>
      <c r="LWD33" s="7"/>
      <c r="LWE33" s="7"/>
      <c r="LWF33" s="7"/>
      <c r="LWG33" s="7"/>
      <c r="LWH33" s="7"/>
      <c r="LWI33" s="7"/>
      <c r="LWJ33" s="7"/>
      <c r="LWK33" s="7"/>
      <c r="LWL33" s="7"/>
      <c r="LWM33" s="7"/>
      <c r="LWN33" s="7"/>
      <c r="LWO33" s="7"/>
      <c r="LWP33" s="7"/>
      <c r="LWQ33" s="7"/>
      <c r="LWR33" s="7"/>
      <c r="LWS33" s="7"/>
      <c r="LWT33" s="7"/>
      <c r="LWU33" s="7"/>
      <c r="LWV33" s="7"/>
      <c r="LWW33" s="7"/>
      <c r="LWX33" s="7"/>
      <c r="LWY33" s="7"/>
      <c r="LWZ33" s="7"/>
      <c r="LXA33" s="7"/>
      <c r="LXB33" s="7"/>
      <c r="LXC33" s="7"/>
      <c r="LXD33" s="7"/>
      <c r="LXE33" s="7"/>
      <c r="LXF33" s="7"/>
      <c r="LXG33" s="7"/>
      <c r="LXH33" s="7"/>
      <c r="LXI33" s="7"/>
      <c r="LXJ33" s="7"/>
      <c r="LXK33" s="7"/>
      <c r="LXL33" s="7"/>
      <c r="LXM33" s="7"/>
      <c r="LXN33" s="7"/>
      <c r="LXO33" s="7"/>
      <c r="LXP33" s="7"/>
      <c r="LXQ33" s="7"/>
      <c r="LXR33" s="7"/>
      <c r="LXS33" s="7"/>
      <c r="LXT33" s="7"/>
      <c r="LXU33" s="7"/>
      <c r="LXV33" s="7"/>
      <c r="LXW33" s="7"/>
      <c r="LXX33" s="7"/>
      <c r="LXY33" s="7"/>
      <c r="LXZ33" s="7"/>
      <c r="LYA33" s="7"/>
      <c r="LYB33" s="7"/>
      <c r="LYC33" s="7"/>
      <c r="LYD33" s="7"/>
      <c r="LYE33" s="7"/>
      <c r="LYF33" s="7"/>
      <c r="LYG33" s="7"/>
      <c r="LYH33" s="7"/>
      <c r="LYI33" s="7"/>
      <c r="LYJ33" s="7"/>
      <c r="LYK33" s="7"/>
      <c r="LYL33" s="7"/>
      <c r="LYM33" s="7"/>
      <c r="LYN33" s="7"/>
      <c r="LYO33" s="7"/>
      <c r="LYP33" s="7"/>
      <c r="LYQ33" s="7"/>
      <c r="LYR33" s="7"/>
      <c r="LYS33" s="7"/>
      <c r="LYT33" s="7"/>
      <c r="LYU33" s="7"/>
      <c r="LYV33" s="7"/>
      <c r="LYW33" s="7"/>
      <c r="LYX33" s="7"/>
      <c r="LYY33" s="7"/>
      <c r="LYZ33" s="7"/>
      <c r="LZA33" s="7"/>
      <c r="LZB33" s="7"/>
      <c r="LZC33" s="7"/>
      <c r="LZD33" s="7"/>
      <c r="LZE33" s="7"/>
      <c r="LZF33" s="7"/>
      <c r="LZG33" s="7"/>
      <c r="LZH33" s="7"/>
      <c r="LZI33" s="7"/>
      <c r="LZJ33" s="7"/>
      <c r="LZK33" s="7"/>
      <c r="LZL33" s="7"/>
      <c r="LZM33" s="7"/>
      <c r="LZN33" s="7"/>
      <c r="LZO33" s="7"/>
      <c r="LZP33" s="7"/>
      <c r="LZQ33" s="7"/>
      <c r="LZR33" s="7"/>
      <c r="LZS33" s="7"/>
      <c r="LZT33" s="7"/>
      <c r="LZU33" s="7"/>
      <c r="LZV33" s="7"/>
      <c r="LZW33" s="7"/>
      <c r="LZX33" s="7"/>
      <c r="LZY33" s="7"/>
      <c r="LZZ33" s="7"/>
      <c r="MAA33" s="7"/>
      <c r="MAB33" s="7"/>
      <c r="MAC33" s="7"/>
      <c r="MAD33" s="7"/>
      <c r="MAE33" s="7"/>
      <c r="MAF33" s="7"/>
      <c r="MAG33" s="7"/>
      <c r="MAH33" s="7"/>
      <c r="MAI33" s="7"/>
      <c r="MAJ33" s="7"/>
      <c r="MAK33" s="7"/>
      <c r="MAL33" s="7"/>
      <c r="MAM33" s="7"/>
      <c r="MAN33" s="7"/>
      <c r="MAO33" s="7"/>
      <c r="MAP33" s="7"/>
      <c r="MAQ33" s="7"/>
      <c r="MAR33" s="7"/>
      <c r="MAS33" s="7"/>
      <c r="MAT33" s="7"/>
      <c r="MAU33" s="7"/>
      <c r="MAV33" s="7"/>
      <c r="MAW33" s="7"/>
      <c r="MAX33" s="7"/>
      <c r="MAY33" s="7"/>
      <c r="MAZ33" s="7"/>
      <c r="MBA33" s="7"/>
      <c r="MBB33" s="7"/>
      <c r="MBC33" s="7"/>
      <c r="MBD33" s="7"/>
      <c r="MBE33" s="7"/>
      <c r="MBF33" s="7"/>
      <c r="MBG33" s="7"/>
      <c r="MBH33" s="7"/>
      <c r="MBI33" s="7"/>
      <c r="MBJ33" s="7"/>
      <c r="MBK33" s="7"/>
      <c r="MBL33" s="7"/>
      <c r="MBM33" s="7"/>
      <c r="MBN33" s="7"/>
      <c r="MBO33" s="7"/>
      <c r="MBP33" s="7"/>
      <c r="MBQ33" s="7"/>
      <c r="MBR33" s="7"/>
      <c r="MBS33" s="7"/>
      <c r="MBT33" s="7"/>
      <c r="MBU33" s="7"/>
      <c r="MBV33" s="7"/>
      <c r="MBW33" s="7"/>
      <c r="MBX33" s="7"/>
      <c r="MBY33" s="7"/>
      <c r="MBZ33" s="7"/>
      <c r="MCA33" s="7"/>
      <c r="MCB33" s="7"/>
      <c r="MCC33" s="7"/>
      <c r="MCD33" s="7"/>
      <c r="MCE33" s="7"/>
      <c r="MCF33" s="7"/>
      <c r="MCG33" s="7"/>
      <c r="MCH33" s="7"/>
      <c r="MCI33" s="7"/>
      <c r="MCJ33" s="7"/>
      <c r="MCK33" s="7"/>
      <c r="MCL33" s="7"/>
      <c r="MCM33" s="7"/>
      <c r="MCN33" s="7"/>
      <c r="MCO33" s="7"/>
      <c r="MCP33" s="7"/>
      <c r="MCQ33" s="7"/>
      <c r="MCR33" s="7"/>
      <c r="MCS33" s="7"/>
      <c r="MCT33" s="7"/>
      <c r="MCU33" s="7"/>
      <c r="MCV33" s="7"/>
      <c r="MCW33" s="7"/>
      <c r="MCX33" s="7"/>
      <c r="MCY33" s="7"/>
      <c r="MCZ33" s="7"/>
      <c r="MDA33" s="7"/>
      <c r="MDB33" s="7"/>
      <c r="MDC33" s="7"/>
      <c r="MDD33" s="7"/>
      <c r="MDE33" s="7"/>
      <c r="MDF33" s="7"/>
      <c r="MDG33" s="7"/>
      <c r="MDH33" s="7"/>
      <c r="MDI33" s="7"/>
      <c r="MDJ33" s="7"/>
      <c r="MDK33" s="7"/>
      <c r="MDL33" s="7"/>
      <c r="MDM33" s="7"/>
      <c r="MDN33" s="7"/>
      <c r="MDO33" s="7"/>
      <c r="MDP33" s="7"/>
      <c r="MDQ33" s="7"/>
      <c r="MDR33" s="7"/>
      <c r="MDS33" s="7"/>
      <c r="MDT33" s="7"/>
      <c r="MDU33" s="7"/>
      <c r="MDV33" s="7"/>
      <c r="MDW33" s="7"/>
      <c r="MDX33" s="7"/>
      <c r="MDY33" s="7"/>
      <c r="MDZ33" s="7"/>
      <c r="MEA33" s="7"/>
      <c r="MEB33" s="7"/>
      <c r="MEC33" s="7"/>
      <c r="MED33" s="7"/>
      <c r="MEE33" s="7"/>
      <c r="MEF33" s="7"/>
      <c r="MEG33" s="7"/>
      <c r="MEH33" s="7"/>
      <c r="MEI33" s="7"/>
      <c r="MEJ33" s="7"/>
      <c r="MEK33" s="7"/>
      <c r="MEL33" s="7"/>
      <c r="MEM33" s="7"/>
      <c r="MEN33" s="7"/>
      <c r="MEO33" s="7"/>
      <c r="MEP33" s="7"/>
      <c r="MEQ33" s="7"/>
      <c r="MER33" s="7"/>
      <c r="MES33" s="7"/>
      <c r="MET33" s="7"/>
      <c r="MEU33" s="7"/>
      <c r="MEV33" s="7"/>
      <c r="MEW33" s="7"/>
      <c r="MEX33" s="7"/>
      <c r="MEY33" s="7"/>
      <c r="MEZ33" s="7"/>
      <c r="MFA33" s="7"/>
      <c r="MFB33" s="7"/>
      <c r="MFC33" s="7"/>
      <c r="MFD33" s="7"/>
      <c r="MFE33" s="7"/>
      <c r="MFF33" s="7"/>
      <c r="MFG33" s="7"/>
      <c r="MFH33" s="7"/>
      <c r="MFI33" s="7"/>
      <c r="MFJ33" s="7"/>
      <c r="MFK33" s="7"/>
      <c r="MFL33" s="7"/>
      <c r="MFM33" s="7"/>
      <c r="MFN33" s="7"/>
      <c r="MFO33" s="7"/>
      <c r="MFP33" s="7"/>
      <c r="MFQ33" s="7"/>
      <c r="MFR33" s="7"/>
      <c r="MFS33" s="7"/>
      <c r="MFT33" s="7"/>
      <c r="MFU33" s="7"/>
      <c r="MFV33" s="7"/>
      <c r="MFW33" s="7"/>
      <c r="MFX33" s="7"/>
      <c r="MFY33" s="7"/>
      <c r="MFZ33" s="7"/>
      <c r="MGA33" s="7"/>
      <c r="MGB33" s="7"/>
      <c r="MGC33" s="7"/>
      <c r="MGD33" s="7"/>
      <c r="MGE33" s="7"/>
      <c r="MGF33" s="7"/>
      <c r="MGG33" s="7"/>
      <c r="MGH33" s="7"/>
      <c r="MGI33" s="7"/>
      <c r="MGJ33" s="7"/>
      <c r="MGK33" s="7"/>
      <c r="MGL33" s="7"/>
      <c r="MGM33" s="7"/>
      <c r="MGN33" s="7"/>
      <c r="MGO33" s="7"/>
      <c r="MGP33" s="7"/>
      <c r="MGQ33" s="7"/>
      <c r="MGR33" s="7"/>
      <c r="MGS33" s="7"/>
      <c r="MGT33" s="7"/>
      <c r="MGU33" s="7"/>
      <c r="MGV33" s="7"/>
      <c r="MGW33" s="7"/>
      <c r="MGX33" s="7"/>
      <c r="MGY33" s="7"/>
      <c r="MGZ33" s="7"/>
      <c r="MHA33" s="7"/>
      <c r="MHB33" s="7"/>
      <c r="MHC33" s="7"/>
      <c r="MHD33" s="7"/>
      <c r="MHE33" s="7"/>
      <c r="MHF33" s="7"/>
      <c r="MHG33" s="7"/>
      <c r="MHH33" s="7"/>
      <c r="MHI33" s="7"/>
      <c r="MHJ33" s="7"/>
      <c r="MHK33" s="7"/>
      <c r="MHL33" s="7"/>
      <c r="MHM33" s="7"/>
      <c r="MHN33" s="7"/>
      <c r="MHO33" s="7"/>
      <c r="MHP33" s="7"/>
      <c r="MHQ33" s="7"/>
      <c r="MHR33" s="7"/>
      <c r="MHS33" s="7"/>
      <c r="MHT33" s="7"/>
      <c r="MHU33" s="7"/>
      <c r="MHV33" s="7"/>
      <c r="MHW33" s="7"/>
      <c r="MHX33" s="7"/>
      <c r="MHY33" s="7"/>
      <c r="MHZ33" s="7"/>
      <c r="MIA33" s="7"/>
      <c r="MIB33" s="7"/>
      <c r="MIC33" s="7"/>
      <c r="MID33" s="7"/>
      <c r="MIE33" s="7"/>
      <c r="MIF33" s="7"/>
      <c r="MIG33" s="7"/>
      <c r="MIH33" s="7"/>
      <c r="MII33" s="7"/>
      <c r="MIJ33" s="7"/>
      <c r="MIK33" s="7"/>
      <c r="MIL33" s="7"/>
      <c r="MIM33" s="7"/>
      <c r="MIN33" s="7"/>
      <c r="MIO33" s="7"/>
      <c r="MIP33" s="7"/>
      <c r="MIQ33" s="7"/>
      <c r="MIR33" s="7"/>
      <c r="MIS33" s="7"/>
      <c r="MIT33" s="7"/>
      <c r="MIU33" s="7"/>
      <c r="MIV33" s="7"/>
      <c r="MIW33" s="7"/>
      <c r="MIX33" s="7"/>
      <c r="MIY33" s="7"/>
      <c r="MIZ33" s="7"/>
      <c r="MJA33" s="7"/>
      <c r="MJB33" s="7"/>
      <c r="MJC33" s="7"/>
      <c r="MJD33" s="7"/>
      <c r="MJE33" s="7"/>
      <c r="MJF33" s="7"/>
      <c r="MJG33" s="7"/>
      <c r="MJH33" s="7"/>
      <c r="MJI33" s="7"/>
      <c r="MJJ33" s="7"/>
      <c r="MJK33" s="7"/>
      <c r="MJL33" s="7"/>
      <c r="MJM33" s="7"/>
      <c r="MJN33" s="7"/>
      <c r="MJO33" s="7"/>
      <c r="MJP33" s="7"/>
      <c r="MJQ33" s="7"/>
      <c r="MJR33" s="7"/>
      <c r="MJS33" s="7"/>
      <c r="MJT33" s="7"/>
      <c r="MJU33" s="7"/>
      <c r="MJV33" s="7"/>
      <c r="MJW33" s="7"/>
      <c r="MJX33" s="7"/>
      <c r="MJY33" s="7"/>
      <c r="MJZ33" s="7"/>
      <c r="MKA33" s="7"/>
      <c r="MKB33" s="7"/>
      <c r="MKC33" s="7"/>
      <c r="MKD33" s="7"/>
      <c r="MKE33" s="7"/>
      <c r="MKF33" s="7"/>
      <c r="MKG33" s="7"/>
      <c r="MKH33" s="7"/>
      <c r="MKI33" s="7"/>
      <c r="MKJ33" s="7"/>
      <c r="MKK33" s="7"/>
      <c r="MKL33" s="7"/>
      <c r="MKM33" s="7"/>
      <c r="MKN33" s="7"/>
      <c r="MKO33" s="7"/>
      <c r="MKP33" s="7"/>
      <c r="MKQ33" s="7"/>
      <c r="MKR33" s="7"/>
      <c r="MKS33" s="7"/>
      <c r="MKT33" s="7"/>
      <c r="MKU33" s="7"/>
      <c r="MKV33" s="7"/>
      <c r="MKW33" s="7"/>
      <c r="MKX33" s="7"/>
      <c r="MKY33" s="7"/>
      <c r="MKZ33" s="7"/>
      <c r="MLA33" s="7"/>
      <c r="MLB33" s="7"/>
      <c r="MLC33" s="7"/>
      <c r="MLD33" s="7"/>
      <c r="MLE33" s="7"/>
      <c r="MLF33" s="7"/>
      <c r="MLG33" s="7"/>
      <c r="MLH33" s="7"/>
      <c r="MLI33" s="7"/>
      <c r="MLJ33" s="7"/>
      <c r="MLK33" s="7"/>
      <c r="MLL33" s="7"/>
      <c r="MLM33" s="7"/>
      <c r="MLN33" s="7"/>
      <c r="MLO33" s="7"/>
      <c r="MLP33" s="7"/>
      <c r="MLQ33" s="7"/>
      <c r="MLR33" s="7"/>
      <c r="MLS33" s="7"/>
      <c r="MLT33" s="7"/>
      <c r="MLU33" s="7"/>
      <c r="MLV33" s="7"/>
      <c r="MLW33" s="7"/>
      <c r="MLX33" s="7"/>
      <c r="MLY33" s="7"/>
      <c r="MLZ33" s="7"/>
      <c r="MMA33" s="7"/>
      <c r="MMB33" s="7"/>
      <c r="MMC33" s="7"/>
      <c r="MMD33" s="7"/>
      <c r="MME33" s="7"/>
      <c r="MMF33" s="7"/>
      <c r="MMG33" s="7"/>
      <c r="MMH33" s="7"/>
      <c r="MMI33" s="7"/>
      <c r="MMJ33" s="7"/>
      <c r="MMK33" s="7"/>
      <c r="MML33" s="7"/>
      <c r="MMM33" s="7"/>
      <c r="MMN33" s="7"/>
      <c r="MMO33" s="7"/>
      <c r="MMP33" s="7"/>
      <c r="MMQ33" s="7"/>
      <c r="MMR33" s="7"/>
      <c r="MMS33" s="7"/>
      <c r="MMT33" s="7"/>
      <c r="MMU33" s="7"/>
      <c r="MMV33" s="7"/>
      <c r="MMW33" s="7"/>
      <c r="MMX33" s="7"/>
      <c r="MMY33" s="7"/>
      <c r="MMZ33" s="7"/>
      <c r="MNA33" s="7"/>
      <c r="MNB33" s="7"/>
      <c r="MNC33" s="7"/>
      <c r="MND33" s="7"/>
      <c r="MNE33" s="7"/>
      <c r="MNF33" s="7"/>
      <c r="MNG33" s="7"/>
      <c r="MNH33" s="7"/>
      <c r="MNI33" s="7"/>
      <c r="MNJ33" s="7"/>
      <c r="MNK33" s="7"/>
      <c r="MNL33" s="7"/>
      <c r="MNM33" s="7"/>
      <c r="MNN33" s="7"/>
      <c r="MNO33" s="7"/>
      <c r="MNP33" s="7"/>
      <c r="MNQ33" s="7"/>
      <c r="MNR33" s="7"/>
      <c r="MNS33" s="7"/>
      <c r="MNT33" s="7"/>
      <c r="MNU33" s="7"/>
      <c r="MNV33" s="7"/>
      <c r="MNW33" s="7"/>
      <c r="MNX33" s="7"/>
      <c r="MNY33" s="7"/>
      <c r="MNZ33" s="7"/>
      <c r="MOA33" s="7"/>
      <c r="MOB33" s="7"/>
      <c r="MOC33" s="7"/>
      <c r="MOD33" s="7"/>
      <c r="MOE33" s="7"/>
      <c r="MOF33" s="7"/>
      <c r="MOG33" s="7"/>
      <c r="MOH33" s="7"/>
      <c r="MOI33" s="7"/>
      <c r="MOJ33" s="7"/>
      <c r="MOK33" s="7"/>
      <c r="MOL33" s="7"/>
      <c r="MOM33" s="7"/>
      <c r="MON33" s="7"/>
      <c r="MOO33" s="7"/>
      <c r="MOP33" s="7"/>
      <c r="MOQ33" s="7"/>
      <c r="MOR33" s="7"/>
      <c r="MOS33" s="7"/>
      <c r="MOT33" s="7"/>
      <c r="MOU33" s="7"/>
      <c r="MOV33" s="7"/>
      <c r="MOW33" s="7"/>
      <c r="MOX33" s="7"/>
      <c r="MOY33" s="7"/>
      <c r="MOZ33" s="7"/>
      <c r="MPA33" s="7"/>
      <c r="MPB33" s="7"/>
      <c r="MPC33" s="7"/>
      <c r="MPD33" s="7"/>
      <c r="MPE33" s="7"/>
      <c r="MPF33" s="7"/>
      <c r="MPG33" s="7"/>
      <c r="MPH33" s="7"/>
      <c r="MPI33" s="7"/>
      <c r="MPJ33" s="7"/>
      <c r="MPK33" s="7"/>
      <c r="MPL33" s="7"/>
      <c r="MPM33" s="7"/>
      <c r="MPN33" s="7"/>
      <c r="MPO33" s="7"/>
      <c r="MPP33" s="7"/>
      <c r="MPQ33" s="7"/>
      <c r="MPR33" s="7"/>
      <c r="MPS33" s="7"/>
      <c r="MPT33" s="7"/>
      <c r="MPU33" s="7"/>
      <c r="MPV33" s="7"/>
      <c r="MPW33" s="7"/>
      <c r="MPX33" s="7"/>
      <c r="MPY33" s="7"/>
      <c r="MPZ33" s="7"/>
      <c r="MQA33" s="7"/>
      <c r="MQB33" s="7"/>
      <c r="MQC33" s="7"/>
      <c r="MQD33" s="7"/>
      <c r="MQE33" s="7"/>
      <c r="MQF33" s="7"/>
      <c r="MQG33" s="7"/>
      <c r="MQH33" s="7"/>
      <c r="MQI33" s="7"/>
      <c r="MQJ33" s="7"/>
      <c r="MQK33" s="7"/>
      <c r="MQL33" s="7"/>
      <c r="MQM33" s="7"/>
      <c r="MQN33" s="7"/>
      <c r="MQO33" s="7"/>
      <c r="MQP33" s="7"/>
      <c r="MQQ33" s="7"/>
      <c r="MQR33" s="7"/>
      <c r="MQS33" s="7"/>
      <c r="MQT33" s="7"/>
      <c r="MQU33" s="7"/>
      <c r="MQV33" s="7"/>
      <c r="MQW33" s="7"/>
      <c r="MQX33" s="7"/>
      <c r="MQY33" s="7"/>
      <c r="MQZ33" s="7"/>
      <c r="MRA33" s="7"/>
      <c r="MRB33" s="7"/>
      <c r="MRC33" s="7"/>
      <c r="MRD33" s="7"/>
      <c r="MRE33" s="7"/>
      <c r="MRF33" s="7"/>
      <c r="MRG33" s="7"/>
      <c r="MRH33" s="7"/>
      <c r="MRI33" s="7"/>
      <c r="MRJ33" s="7"/>
      <c r="MRK33" s="7"/>
      <c r="MRL33" s="7"/>
      <c r="MRM33" s="7"/>
      <c r="MRN33" s="7"/>
      <c r="MRO33" s="7"/>
      <c r="MRP33" s="7"/>
      <c r="MRQ33" s="7"/>
      <c r="MRR33" s="7"/>
      <c r="MRS33" s="7"/>
      <c r="MRT33" s="7"/>
      <c r="MRU33" s="7"/>
      <c r="MRV33" s="7"/>
      <c r="MRW33" s="7"/>
      <c r="MRX33" s="7"/>
      <c r="MRY33" s="7"/>
      <c r="MRZ33" s="7"/>
      <c r="MSA33" s="7"/>
      <c r="MSB33" s="7"/>
      <c r="MSC33" s="7"/>
      <c r="MSD33" s="7"/>
      <c r="MSE33" s="7"/>
      <c r="MSF33" s="7"/>
      <c r="MSG33" s="7"/>
      <c r="MSH33" s="7"/>
      <c r="MSI33" s="7"/>
      <c r="MSJ33" s="7"/>
      <c r="MSK33" s="7"/>
      <c r="MSL33" s="7"/>
      <c r="MSM33" s="7"/>
      <c r="MSN33" s="7"/>
      <c r="MSO33" s="7"/>
      <c r="MSP33" s="7"/>
      <c r="MSQ33" s="7"/>
      <c r="MSR33" s="7"/>
      <c r="MSS33" s="7"/>
      <c r="MST33" s="7"/>
      <c r="MSU33" s="7"/>
      <c r="MSV33" s="7"/>
      <c r="MSW33" s="7"/>
      <c r="MSX33" s="7"/>
      <c r="MSY33" s="7"/>
      <c r="MSZ33" s="7"/>
      <c r="MTA33" s="7"/>
      <c r="MTB33" s="7"/>
      <c r="MTC33" s="7"/>
      <c r="MTD33" s="7"/>
      <c r="MTE33" s="7"/>
      <c r="MTF33" s="7"/>
      <c r="MTG33" s="7"/>
      <c r="MTH33" s="7"/>
      <c r="MTI33" s="7"/>
      <c r="MTJ33" s="7"/>
      <c r="MTK33" s="7"/>
      <c r="MTL33" s="7"/>
      <c r="MTM33" s="7"/>
      <c r="MTN33" s="7"/>
      <c r="MTO33" s="7"/>
      <c r="MTP33" s="7"/>
      <c r="MTQ33" s="7"/>
      <c r="MTR33" s="7"/>
      <c r="MTS33" s="7"/>
      <c r="MTT33" s="7"/>
      <c r="MTU33" s="7"/>
      <c r="MTV33" s="7"/>
      <c r="MTW33" s="7"/>
      <c r="MTX33" s="7"/>
      <c r="MTY33" s="7"/>
      <c r="MTZ33" s="7"/>
      <c r="MUA33" s="7"/>
      <c r="MUB33" s="7"/>
      <c r="MUC33" s="7"/>
      <c r="MUD33" s="7"/>
      <c r="MUE33" s="7"/>
      <c r="MUF33" s="7"/>
      <c r="MUG33" s="7"/>
      <c r="MUH33" s="7"/>
      <c r="MUI33" s="7"/>
      <c r="MUJ33" s="7"/>
      <c r="MUK33" s="7"/>
      <c r="MUL33" s="7"/>
      <c r="MUM33" s="7"/>
      <c r="MUN33" s="7"/>
      <c r="MUO33" s="7"/>
      <c r="MUP33" s="7"/>
      <c r="MUQ33" s="7"/>
      <c r="MUR33" s="7"/>
      <c r="MUS33" s="7"/>
      <c r="MUT33" s="7"/>
      <c r="MUU33" s="7"/>
      <c r="MUV33" s="7"/>
      <c r="MUW33" s="7"/>
      <c r="MUX33" s="7"/>
      <c r="MUY33" s="7"/>
      <c r="MUZ33" s="7"/>
      <c r="MVA33" s="7"/>
      <c r="MVB33" s="7"/>
      <c r="MVC33" s="7"/>
      <c r="MVD33" s="7"/>
      <c r="MVE33" s="7"/>
      <c r="MVF33" s="7"/>
      <c r="MVG33" s="7"/>
      <c r="MVH33" s="7"/>
      <c r="MVI33" s="7"/>
      <c r="MVJ33" s="7"/>
      <c r="MVK33" s="7"/>
      <c r="MVL33" s="7"/>
      <c r="MVM33" s="7"/>
      <c r="MVN33" s="7"/>
      <c r="MVO33" s="7"/>
      <c r="MVP33" s="7"/>
      <c r="MVQ33" s="7"/>
      <c r="MVR33" s="7"/>
      <c r="MVS33" s="7"/>
      <c r="MVT33" s="7"/>
      <c r="MVU33" s="7"/>
      <c r="MVV33" s="7"/>
      <c r="MVW33" s="7"/>
      <c r="MVX33" s="7"/>
      <c r="MVY33" s="7"/>
      <c r="MVZ33" s="7"/>
      <c r="MWA33" s="7"/>
      <c r="MWB33" s="7"/>
      <c r="MWC33" s="7"/>
      <c r="MWD33" s="7"/>
      <c r="MWE33" s="7"/>
      <c r="MWF33" s="7"/>
      <c r="MWG33" s="7"/>
      <c r="MWH33" s="7"/>
      <c r="MWI33" s="7"/>
      <c r="MWJ33" s="7"/>
      <c r="MWK33" s="7"/>
      <c r="MWL33" s="7"/>
      <c r="MWM33" s="7"/>
      <c r="MWN33" s="7"/>
      <c r="MWO33" s="7"/>
      <c r="MWP33" s="7"/>
      <c r="MWQ33" s="7"/>
      <c r="MWR33" s="7"/>
      <c r="MWS33" s="7"/>
      <c r="MWT33" s="7"/>
      <c r="MWU33" s="7"/>
      <c r="MWV33" s="7"/>
      <c r="MWW33" s="7"/>
      <c r="MWX33" s="7"/>
      <c r="MWY33" s="7"/>
      <c r="MWZ33" s="7"/>
      <c r="MXA33" s="7"/>
      <c r="MXB33" s="7"/>
      <c r="MXC33" s="7"/>
      <c r="MXD33" s="7"/>
      <c r="MXE33" s="7"/>
      <c r="MXF33" s="7"/>
      <c r="MXG33" s="7"/>
      <c r="MXH33" s="7"/>
      <c r="MXI33" s="7"/>
      <c r="MXJ33" s="7"/>
      <c r="MXK33" s="7"/>
      <c r="MXL33" s="7"/>
      <c r="MXM33" s="7"/>
      <c r="MXN33" s="7"/>
      <c r="MXO33" s="7"/>
      <c r="MXP33" s="7"/>
      <c r="MXQ33" s="7"/>
      <c r="MXR33" s="7"/>
      <c r="MXS33" s="7"/>
      <c r="MXT33" s="7"/>
      <c r="MXU33" s="7"/>
      <c r="MXV33" s="7"/>
      <c r="MXW33" s="7"/>
      <c r="MXX33" s="7"/>
      <c r="MXY33" s="7"/>
      <c r="MXZ33" s="7"/>
      <c r="MYA33" s="7"/>
      <c r="MYB33" s="7"/>
      <c r="MYC33" s="7"/>
      <c r="MYD33" s="7"/>
      <c r="MYE33" s="7"/>
      <c r="MYF33" s="7"/>
      <c r="MYG33" s="7"/>
      <c r="MYH33" s="7"/>
      <c r="MYI33" s="7"/>
      <c r="MYJ33" s="7"/>
      <c r="MYK33" s="7"/>
      <c r="MYL33" s="7"/>
      <c r="MYM33" s="7"/>
      <c r="MYN33" s="7"/>
      <c r="MYO33" s="7"/>
      <c r="MYP33" s="7"/>
      <c r="MYQ33" s="7"/>
      <c r="MYR33" s="7"/>
      <c r="MYS33" s="7"/>
      <c r="MYT33" s="7"/>
      <c r="MYU33" s="7"/>
      <c r="MYV33" s="7"/>
      <c r="MYW33" s="7"/>
      <c r="MYX33" s="7"/>
      <c r="MYY33" s="7"/>
      <c r="MYZ33" s="7"/>
      <c r="MZA33" s="7"/>
      <c r="MZB33" s="7"/>
      <c r="MZC33" s="7"/>
      <c r="MZD33" s="7"/>
      <c r="MZE33" s="7"/>
      <c r="MZF33" s="7"/>
      <c r="MZG33" s="7"/>
      <c r="MZH33" s="7"/>
      <c r="MZI33" s="7"/>
      <c r="MZJ33" s="7"/>
      <c r="MZK33" s="7"/>
      <c r="MZL33" s="7"/>
      <c r="MZM33" s="7"/>
      <c r="MZN33" s="7"/>
      <c r="MZO33" s="7"/>
      <c r="MZP33" s="7"/>
      <c r="MZQ33" s="7"/>
      <c r="MZR33" s="7"/>
      <c r="MZS33" s="7"/>
      <c r="MZT33" s="7"/>
      <c r="MZU33" s="7"/>
      <c r="MZV33" s="7"/>
      <c r="MZW33" s="7"/>
      <c r="MZX33" s="7"/>
      <c r="MZY33" s="7"/>
      <c r="MZZ33" s="7"/>
      <c r="NAA33" s="7"/>
      <c r="NAB33" s="7"/>
      <c r="NAC33" s="7"/>
      <c r="NAD33" s="7"/>
      <c r="NAE33" s="7"/>
      <c r="NAF33" s="7"/>
      <c r="NAG33" s="7"/>
      <c r="NAH33" s="7"/>
      <c r="NAI33" s="7"/>
      <c r="NAJ33" s="7"/>
      <c r="NAK33" s="7"/>
      <c r="NAL33" s="7"/>
      <c r="NAM33" s="7"/>
      <c r="NAN33" s="7"/>
      <c r="NAO33" s="7"/>
      <c r="NAP33" s="7"/>
      <c r="NAQ33" s="7"/>
      <c r="NAR33" s="7"/>
      <c r="NAS33" s="7"/>
      <c r="NAT33" s="7"/>
      <c r="NAU33" s="7"/>
      <c r="NAV33" s="7"/>
      <c r="NAW33" s="7"/>
      <c r="NAX33" s="7"/>
      <c r="NAY33" s="7"/>
      <c r="NAZ33" s="7"/>
      <c r="NBA33" s="7"/>
      <c r="NBB33" s="7"/>
      <c r="NBC33" s="7"/>
      <c r="NBD33" s="7"/>
      <c r="NBE33" s="7"/>
      <c r="NBF33" s="7"/>
      <c r="NBG33" s="7"/>
      <c r="NBH33" s="7"/>
      <c r="NBI33" s="7"/>
      <c r="NBJ33" s="7"/>
      <c r="NBK33" s="7"/>
      <c r="NBL33" s="7"/>
      <c r="NBM33" s="7"/>
      <c r="NBN33" s="7"/>
      <c r="NBO33" s="7"/>
      <c r="NBP33" s="7"/>
      <c r="NBQ33" s="7"/>
      <c r="NBR33" s="7"/>
      <c r="NBS33" s="7"/>
      <c r="NBT33" s="7"/>
      <c r="NBU33" s="7"/>
      <c r="NBV33" s="7"/>
      <c r="NBW33" s="7"/>
      <c r="NBX33" s="7"/>
      <c r="NBY33" s="7"/>
      <c r="NBZ33" s="7"/>
      <c r="NCA33" s="7"/>
      <c r="NCB33" s="7"/>
      <c r="NCC33" s="7"/>
      <c r="NCD33" s="7"/>
      <c r="NCE33" s="7"/>
      <c r="NCF33" s="7"/>
      <c r="NCG33" s="7"/>
      <c r="NCH33" s="7"/>
      <c r="NCI33" s="7"/>
      <c r="NCJ33" s="7"/>
      <c r="NCK33" s="7"/>
      <c r="NCL33" s="7"/>
      <c r="NCM33" s="7"/>
      <c r="NCN33" s="7"/>
      <c r="NCO33" s="7"/>
      <c r="NCP33" s="7"/>
      <c r="NCQ33" s="7"/>
      <c r="NCR33" s="7"/>
      <c r="NCS33" s="7"/>
      <c r="NCT33" s="7"/>
      <c r="NCU33" s="7"/>
      <c r="NCV33" s="7"/>
      <c r="NCW33" s="7"/>
      <c r="NCX33" s="7"/>
      <c r="NCY33" s="7"/>
      <c r="NCZ33" s="7"/>
      <c r="NDA33" s="7"/>
      <c r="NDB33" s="7"/>
      <c r="NDC33" s="7"/>
      <c r="NDD33" s="7"/>
      <c r="NDE33" s="7"/>
      <c r="NDF33" s="7"/>
      <c r="NDG33" s="7"/>
      <c r="NDH33" s="7"/>
      <c r="NDI33" s="7"/>
      <c r="NDJ33" s="7"/>
      <c r="NDK33" s="7"/>
      <c r="NDL33" s="7"/>
      <c r="NDM33" s="7"/>
      <c r="NDN33" s="7"/>
      <c r="NDO33" s="7"/>
      <c r="NDP33" s="7"/>
      <c r="NDQ33" s="7"/>
      <c r="NDR33" s="7"/>
      <c r="NDS33" s="7"/>
      <c r="NDT33" s="7"/>
      <c r="NDU33" s="7"/>
      <c r="NDV33" s="7"/>
      <c r="NDW33" s="7"/>
      <c r="NDX33" s="7"/>
      <c r="NDY33" s="7"/>
      <c r="NDZ33" s="7"/>
      <c r="NEA33" s="7"/>
      <c r="NEB33" s="7"/>
      <c r="NEC33" s="7"/>
      <c r="NED33" s="7"/>
      <c r="NEE33" s="7"/>
      <c r="NEF33" s="7"/>
      <c r="NEG33" s="7"/>
      <c r="NEH33" s="7"/>
      <c r="NEI33" s="7"/>
      <c r="NEJ33" s="7"/>
      <c r="NEK33" s="7"/>
      <c r="NEL33" s="7"/>
      <c r="NEM33" s="7"/>
      <c r="NEN33" s="7"/>
      <c r="NEO33" s="7"/>
      <c r="NEP33" s="7"/>
      <c r="NEQ33" s="7"/>
      <c r="NER33" s="7"/>
      <c r="NES33" s="7"/>
      <c r="NET33" s="7"/>
      <c r="NEU33" s="7"/>
      <c r="NEV33" s="7"/>
      <c r="NEW33" s="7"/>
      <c r="NEX33" s="7"/>
      <c r="NEY33" s="7"/>
      <c r="NEZ33" s="7"/>
      <c r="NFA33" s="7"/>
      <c r="NFB33" s="7"/>
      <c r="NFC33" s="7"/>
      <c r="NFD33" s="7"/>
      <c r="NFE33" s="7"/>
      <c r="NFF33" s="7"/>
      <c r="NFG33" s="7"/>
      <c r="NFH33" s="7"/>
      <c r="NFI33" s="7"/>
      <c r="NFJ33" s="7"/>
      <c r="NFK33" s="7"/>
      <c r="NFL33" s="7"/>
      <c r="NFM33" s="7"/>
      <c r="NFN33" s="7"/>
      <c r="NFO33" s="7"/>
      <c r="NFP33" s="7"/>
      <c r="NFQ33" s="7"/>
      <c r="NFR33" s="7"/>
      <c r="NFS33" s="7"/>
      <c r="NFT33" s="7"/>
      <c r="NFU33" s="7"/>
      <c r="NFV33" s="7"/>
      <c r="NFW33" s="7"/>
      <c r="NFX33" s="7"/>
      <c r="NFY33" s="7"/>
      <c r="NFZ33" s="7"/>
      <c r="NGA33" s="7"/>
      <c r="NGB33" s="7"/>
      <c r="NGC33" s="7"/>
      <c r="NGD33" s="7"/>
      <c r="NGE33" s="7"/>
      <c r="NGF33" s="7"/>
      <c r="NGG33" s="7"/>
      <c r="NGH33" s="7"/>
      <c r="NGI33" s="7"/>
      <c r="NGJ33" s="7"/>
      <c r="NGK33" s="7"/>
      <c r="NGL33" s="7"/>
      <c r="NGM33" s="7"/>
      <c r="NGN33" s="7"/>
      <c r="NGO33" s="7"/>
      <c r="NGP33" s="7"/>
      <c r="NGQ33" s="7"/>
      <c r="NGR33" s="7"/>
      <c r="NGS33" s="7"/>
      <c r="NGT33" s="7"/>
      <c r="NGU33" s="7"/>
      <c r="NGV33" s="7"/>
      <c r="NGW33" s="7"/>
      <c r="NGX33" s="7"/>
      <c r="NGY33" s="7"/>
      <c r="NGZ33" s="7"/>
      <c r="NHA33" s="7"/>
      <c r="NHB33" s="7"/>
      <c r="NHC33" s="7"/>
      <c r="NHD33" s="7"/>
      <c r="NHE33" s="7"/>
      <c r="NHF33" s="7"/>
      <c r="NHG33" s="7"/>
      <c r="NHH33" s="7"/>
      <c r="NHI33" s="7"/>
      <c r="NHJ33" s="7"/>
      <c r="NHK33" s="7"/>
      <c r="NHL33" s="7"/>
      <c r="NHM33" s="7"/>
      <c r="NHN33" s="7"/>
      <c r="NHO33" s="7"/>
      <c r="NHP33" s="7"/>
      <c r="NHQ33" s="7"/>
      <c r="NHR33" s="7"/>
      <c r="NHS33" s="7"/>
      <c r="NHT33" s="7"/>
      <c r="NHU33" s="7"/>
      <c r="NHV33" s="7"/>
      <c r="NHW33" s="7"/>
      <c r="NHX33" s="7"/>
      <c r="NHY33" s="7"/>
      <c r="NHZ33" s="7"/>
      <c r="NIA33" s="7"/>
      <c r="NIB33" s="7"/>
      <c r="NIC33" s="7"/>
      <c r="NID33" s="7"/>
      <c r="NIE33" s="7"/>
      <c r="NIF33" s="7"/>
      <c r="NIG33" s="7"/>
      <c r="NIH33" s="7"/>
      <c r="NII33" s="7"/>
      <c r="NIJ33" s="7"/>
      <c r="NIK33" s="7"/>
      <c r="NIL33" s="7"/>
      <c r="NIM33" s="7"/>
      <c r="NIN33" s="7"/>
      <c r="NIO33" s="7"/>
      <c r="NIP33" s="7"/>
      <c r="NIQ33" s="7"/>
      <c r="NIR33" s="7"/>
      <c r="NIS33" s="7"/>
      <c r="NIT33" s="7"/>
      <c r="NIU33" s="7"/>
      <c r="NIV33" s="7"/>
      <c r="NIW33" s="7"/>
      <c r="NIX33" s="7"/>
      <c r="NIY33" s="7"/>
      <c r="NIZ33" s="7"/>
      <c r="NJA33" s="7"/>
      <c r="NJB33" s="7"/>
      <c r="NJC33" s="7"/>
      <c r="NJD33" s="7"/>
      <c r="NJE33" s="7"/>
      <c r="NJF33" s="7"/>
      <c r="NJG33" s="7"/>
      <c r="NJH33" s="7"/>
      <c r="NJI33" s="7"/>
      <c r="NJJ33" s="7"/>
      <c r="NJK33" s="7"/>
      <c r="NJL33" s="7"/>
      <c r="NJM33" s="7"/>
      <c r="NJN33" s="7"/>
      <c r="NJO33" s="7"/>
      <c r="NJP33" s="7"/>
      <c r="NJQ33" s="7"/>
      <c r="NJR33" s="7"/>
      <c r="NJS33" s="7"/>
      <c r="NJT33" s="7"/>
      <c r="NJU33" s="7"/>
      <c r="NJV33" s="7"/>
      <c r="NJW33" s="7"/>
      <c r="NJX33" s="7"/>
      <c r="NJY33" s="7"/>
      <c r="NJZ33" s="7"/>
      <c r="NKA33" s="7"/>
      <c r="NKB33" s="7"/>
      <c r="NKC33" s="7"/>
      <c r="NKD33" s="7"/>
      <c r="NKE33" s="7"/>
      <c r="NKF33" s="7"/>
      <c r="NKG33" s="7"/>
      <c r="NKH33" s="7"/>
      <c r="NKI33" s="7"/>
      <c r="NKJ33" s="7"/>
      <c r="NKK33" s="7"/>
      <c r="NKL33" s="7"/>
      <c r="NKM33" s="7"/>
      <c r="NKN33" s="7"/>
      <c r="NKO33" s="7"/>
      <c r="NKP33" s="7"/>
      <c r="NKQ33" s="7"/>
      <c r="NKR33" s="7"/>
      <c r="NKS33" s="7"/>
      <c r="NKT33" s="7"/>
      <c r="NKU33" s="7"/>
      <c r="NKV33" s="7"/>
      <c r="NKW33" s="7"/>
      <c r="NKX33" s="7"/>
      <c r="NKY33" s="7"/>
      <c r="NKZ33" s="7"/>
      <c r="NLA33" s="7"/>
      <c r="NLB33" s="7"/>
      <c r="NLC33" s="7"/>
      <c r="NLD33" s="7"/>
      <c r="NLE33" s="7"/>
      <c r="NLF33" s="7"/>
      <c r="NLG33" s="7"/>
      <c r="NLH33" s="7"/>
      <c r="NLI33" s="7"/>
      <c r="NLJ33" s="7"/>
      <c r="NLK33" s="7"/>
      <c r="NLL33" s="7"/>
      <c r="NLM33" s="7"/>
      <c r="NLN33" s="7"/>
      <c r="NLO33" s="7"/>
      <c r="NLP33" s="7"/>
      <c r="NLQ33" s="7"/>
      <c r="NLR33" s="7"/>
      <c r="NLS33" s="7"/>
      <c r="NLT33" s="7"/>
      <c r="NLU33" s="7"/>
      <c r="NLV33" s="7"/>
      <c r="NLW33" s="7"/>
      <c r="NLX33" s="7"/>
      <c r="NLY33" s="7"/>
      <c r="NLZ33" s="7"/>
      <c r="NMA33" s="7"/>
      <c r="NMB33" s="7"/>
      <c r="NMC33" s="7"/>
      <c r="NMD33" s="7"/>
      <c r="NME33" s="7"/>
      <c r="NMF33" s="7"/>
      <c r="NMG33" s="7"/>
      <c r="NMH33" s="7"/>
      <c r="NMI33" s="7"/>
      <c r="NMJ33" s="7"/>
      <c r="NMK33" s="7"/>
      <c r="NML33" s="7"/>
      <c r="NMM33" s="7"/>
      <c r="NMN33" s="7"/>
      <c r="NMO33" s="7"/>
      <c r="NMP33" s="7"/>
      <c r="NMQ33" s="7"/>
      <c r="NMR33" s="7"/>
      <c r="NMS33" s="7"/>
      <c r="NMT33" s="7"/>
      <c r="NMU33" s="7"/>
      <c r="NMV33" s="7"/>
      <c r="NMW33" s="7"/>
      <c r="NMX33" s="7"/>
      <c r="NMY33" s="7"/>
      <c r="NMZ33" s="7"/>
      <c r="NNA33" s="7"/>
      <c r="NNB33" s="7"/>
      <c r="NNC33" s="7"/>
      <c r="NND33" s="7"/>
      <c r="NNE33" s="7"/>
      <c r="NNF33" s="7"/>
      <c r="NNG33" s="7"/>
      <c r="NNH33" s="7"/>
      <c r="NNI33" s="7"/>
      <c r="NNJ33" s="7"/>
      <c r="NNK33" s="7"/>
      <c r="NNL33" s="7"/>
      <c r="NNM33" s="7"/>
      <c r="NNN33" s="7"/>
      <c r="NNO33" s="7"/>
      <c r="NNP33" s="7"/>
      <c r="NNQ33" s="7"/>
      <c r="NNR33" s="7"/>
      <c r="NNS33" s="7"/>
      <c r="NNT33" s="7"/>
      <c r="NNU33" s="7"/>
      <c r="NNV33" s="7"/>
      <c r="NNW33" s="7"/>
      <c r="NNX33" s="7"/>
      <c r="NNY33" s="7"/>
      <c r="NNZ33" s="7"/>
      <c r="NOA33" s="7"/>
      <c r="NOB33" s="7"/>
      <c r="NOC33" s="7"/>
      <c r="NOD33" s="7"/>
      <c r="NOE33" s="7"/>
      <c r="NOF33" s="7"/>
      <c r="NOG33" s="7"/>
      <c r="NOH33" s="7"/>
      <c r="NOI33" s="7"/>
      <c r="NOJ33" s="7"/>
      <c r="NOK33" s="7"/>
      <c r="NOL33" s="7"/>
      <c r="NOM33" s="7"/>
      <c r="NON33" s="7"/>
      <c r="NOO33" s="7"/>
      <c r="NOP33" s="7"/>
      <c r="NOQ33" s="7"/>
      <c r="NOR33" s="7"/>
      <c r="NOS33" s="7"/>
      <c r="NOT33" s="7"/>
      <c r="NOU33" s="7"/>
      <c r="NOV33" s="7"/>
      <c r="NOW33" s="7"/>
      <c r="NOX33" s="7"/>
      <c r="NOY33" s="7"/>
      <c r="NOZ33" s="7"/>
      <c r="NPA33" s="7"/>
      <c r="NPB33" s="7"/>
      <c r="NPC33" s="7"/>
      <c r="NPD33" s="7"/>
      <c r="NPE33" s="7"/>
      <c r="NPF33" s="7"/>
      <c r="NPG33" s="7"/>
      <c r="NPH33" s="7"/>
      <c r="NPI33" s="7"/>
      <c r="NPJ33" s="7"/>
      <c r="NPK33" s="7"/>
      <c r="NPL33" s="7"/>
      <c r="NPM33" s="7"/>
      <c r="NPN33" s="7"/>
      <c r="NPO33" s="7"/>
      <c r="NPP33" s="7"/>
      <c r="NPQ33" s="7"/>
      <c r="NPR33" s="7"/>
      <c r="NPS33" s="7"/>
      <c r="NPT33" s="7"/>
      <c r="NPU33" s="7"/>
      <c r="NPV33" s="7"/>
      <c r="NPW33" s="7"/>
      <c r="NPX33" s="7"/>
      <c r="NPY33" s="7"/>
      <c r="NPZ33" s="7"/>
      <c r="NQA33" s="7"/>
      <c r="NQB33" s="7"/>
      <c r="NQC33" s="7"/>
      <c r="NQD33" s="7"/>
      <c r="NQE33" s="7"/>
      <c r="NQF33" s="7"/>
      <c r="NQG33" s="7"/>
      <c r="NQH33" s="7"/>
      <c r="NQI33" s="7"/>
      <c r="NQJ33" s="7"/>
      <c r="NQK33" s="7"/>
      <c r="NQL33" s="7"/>
      <c r="NQM33" s="7"/>
      <c r="NQN33" s="7"/>
      <c r="NQO33" s="7"/>
      <c r="NQP33" s="7"/>
      <c r="NQQ33" s="7"/>
      <c r="NQR33" s="7"/>
      <c r="NQS33" s="7"/>
      <c r="NQT33" s="7"/>
      <c r="NQU33" s="7"/>
      <c r="NQV33" s="7"/>
      <c r="NQW33" s="7"/>
      <c r="NQX33" s="7"/>
      <c r="NQY33" s="7"/>
      <c r="NQZ33" s="7"/>
      <c r="NRA33" s="7"/>
      <c r="NRB33" s="7"/>
      <c r="NRC33" s="7"/>
      <c r="NRD33" s="7"/>
      <c r="NRE33" s="7"/>
      <c r="NRF33" s="7"/>
      <c r="NRG33" s="7"/>
      <c r="NRH33" s="7"/>
      <c r="NRI33" s="7"/>
      <c r="NRJ33" s="7"/>
      <c r="NRK33" s="7"/>
      <c r="NRL33" s="7"/>
      <c r="NRM33" s="7"/>
      <c r="NRN33" s="7"/>
      <c r="NRO33" s="7"/>
      <c r="NRP33" s="7"/>
      <c r="NRQ33" s="7"/>
      <c r="NRR33" s="7"/>
      <c r="NRS33" s="7"/>
      <c r="NRT33" s="7"/>
      <c r="NRU33" s="7"/>
      <c r="NRV33" s="7"/>
      <c r="NRW33" s="7"/>
      <c r="NRX33" s="7"/>
      <c r="NRY33" s="7"/>
      <c r="NRZ33" s="7"/>
      <c r="NSA33" s="7"/>
      <c r="NSB33" s="7"/>
      <c r="NSC33" s="7"/>
      <c r="NSD33" s="7"/>
      <c r="NSE33" s="7"/>
      <c r="NSF33" s="7"/>
      <c r="NSG33" s="7"/>
      <c r="NSH33" s="7"/>
      <c r="NSI33" s="7"/>
      <c r="NSJ33" s="7"/>
      <c r="NSK33" s="7"/>
      <c r="NSL33" s="7"/>
      <c r="NSM33" s="7"/>
      <c r="NSN33" s="7"/>
      <c r="NSO33" s="7"/>
      <c r="NSP33" s="7"/>
      <c r="NSQ33" s="7"/>
      <c r="NSR33" s="7"/>
      <c r="NSS33" s="7"/>
      <c r="NST33" s="7"/>
      <c r="NSU33" s="7"/>
      <c r="NSV33" s="7"/>
      <c r="NSW33" s="7"/>
      <c r="NSX33" s="7"/>
      <c r="NSY33" s="7"/>
      <c r="NSZ33" s="7"/>
      <c r="NTA33" s="7"/>
      <c r="NTB33" s="7"/>
      <c r="NTC33" s="7"/>
      <c r="NTD33" s="7"/>
      <c r="NTE33" s="7"/>
      <c r="NTF33" s="7"/>
      <c r="NTG33" s="7"/>
      <c r="NTH33" s="7"/>
      <c r="NTI33" s="7"/>
      <c r="NTJ33" s="7"/>
      <c r="NTK33" s="7"/>
      <c r="NTL33" s="7"/>
      <c r="NTM33" s="7"/>
      <c r="NTN33" s="7"/>
      <c r="NTO33" s="7"/>
      <c r="NTP33" s="7"/>
      <c r="NTQ33" s="7"/>
      <c r="NTR33" s="7"/>
      <c r="NTS33" s="7"/>
      <c r="NTT33" s="7"/>
      <c r="NTU33" s="7"/>
      <c r="NTV33" s="7"/>
      <c r="NTW33" s="7"/>
      <c r="NTX33" s="7"/>
      <c r="NTY33" s="7"/>
      <c r="NTZ33" s="7"/>
      <c r="NUA33" s="7"/>
      <c r="NUB33" s="7"/>
      <c r="NUC33" s="7"/>
      <c r="NUD33" s="7"/>
      <c r="NUE33" s="7"/>
      <c r="NUF33" s="7"/>
      <c r="NUG33" s="7"/>
      <c r="NUH33" s="7"/>
      <c r="NUI33" s="7"/>
      <c r="NUJ33" s="7"/>
      <c r="NUK33" s="7"/>
      <c r="NUL33" s="7"/>
      <c r="NUM33" s="7"/>
      <c r="NUN33" s="7"/>
      <c r="NUO33" s="7"/>
      <c r="NUP33" s="7"/>
      <c r="NUQ33" s="7"/>
      <c r="NUR33" s="7"/>
      <c r="NUS33" s="7"/>
      <c r="NUT33" s="7"/>
      <c r="NUU33" s="7"/>
      <c r="NUV33" s="7"/>
      <c r="NUW33" s="7"/>
      <c r="NUX33" s="7"/>
      <c r="NUY33" s="7"/>
      <c r="NUZ33" s="7"/>
      <c r="NVA33" s="7"/>
      <c r="NVB33" s="7"/>
      <c r="NVC33" s="7"/>
      <c r="NVD33" s="7"/>
      <c r="NVE33" s="7"/>
      <c r="NVF33" s="7"/>
      <c r="NVG33" s="7"/>
      <c r="NVH33" s="7"/>
      <c r="NVI33" s="7"/>
      <c r="NVJ33" s="7"/>
      <c r="NVK33" s="7"/>
      <c r="NVL33" s="7"/>
      <c r="NVM33" s="7"/>
      <c r="NVN33" s="7"/>
      <c r="NVO33" s="7"/>
      <c r="NVP33" s="7"/>
      <c r="NVQ33" s="7"/>
      <c r="NVR33" s="7"/>
      <c r="NVS33" s="7"/>
      <c r="NVT33" s="7"/>
      <c r="NVU33" s="7"/>
      <c r="NVV33" s="7"/>
      <c r="NVW33" s="7"/>
      <c r="NVX33" s="7"/>
      <c r="NVY33" s="7"/>
      <c r="NVZ33" s="7"/>
      <c r="NWA33" s="7"/>
      <c r="NWB33" s="7"/>
      <c r="NWC33" s="7"/>
      <c r="NWD33" s="7"/>
      <c r="NWE33" s="7"/>
      <c r="NWF33" s="7"/>
      <c r="NWG33" s="7"/>
      <c r="NWH33" s="7"/>
      <c r="NWI33" s="7"/>
      <c r="NWJ33" s="7"/>
      <c r="NWK33" s="7"/>
      <c r="NWL33" s="7"/>
      <c r="NWM33" s="7"/>
      <c r="NWN33" s="7"/>
      <c r="NWO33" s="7"/>
      <c r="NWP33" s="7"/>
      <c r="NWQ33" s="7"/>
      <c r="NWR33" s="7"/>
      <c r="NWS33" s="7"/>
      <c r="NWT33" s="7"/>
      <c r="NWU33" s="7"/>
      <c r="NWV33" s="7"/>
      <c r="NWW33" s="7"/>
      <c r="NWX33" s="7"/>
      <c r="NWY33" s="7"/>
      <c r="NWZ33" s="7"/>
      <c r="NXA33" s="7"/>
      <c r="NXB33" s="7"/>
      <c r="NXC33" s="7"/>
      <c r="NXD33" s="7"/>
      <c r="NXE33" s="7"/>
      <c r="NXF33" s="7"/>
      <c r="NXG33" s="7"/>
      <c r="NXH33" s="7"/>
      <c r="NXI33" s="7"/>
      <c r="NXJ33" s="7"/>
      <c r="NXK33" s="7"/>
      <c r="NXL33" s="7"/>
      <c r="NXM33" s="7"/>
      <c r="NXN33" s="7"/>
      <c r="NXO33" s="7"/>
      <c r="NXP33" s="7"/>
      <c r="NXQ33" s="7"/>
      <c r="NXR33" s="7"/>
      <c r="NXS33" s="7"/>
      <c r="NXT33" s="7"/>
      <c r="NXU33" s="7"/>
      <c r="NXV33" s="7"/>
      <c r="NXW33" s="7"/>
      <c r="NXX33" s="7"/>
      <c r="NXY33" s="7"/>
      <c r="NXZ33" s="7"/>
      <c r="NYA33" s="7"/>
      <c r="NYB33" s="7"/>
      <c r="NYC33" s="7"/>
      <c r="NYD33" s="7"/>
      <c r="NYE33" s="7"/>
      <c r="NYF33" s="7"/>
      <c r="NYG33" s="7"/>
      <c r="NYH33" s="7"/>
      <c r="NYI33" s="7"/>
      <c r="NYJ33" s="7"/>
      <c r="NYK33" s="7"/>
      <c r="NYL33" s="7"/>
      <c r="NYM33" s="7"/>
      <c r="NYN33" s="7"/>
      <c r="NYO33" s="7"/>
      <c r="NYP33" s="7"/>
      <c r="NYQ33" s="7"/>
      <c r="NYR33" s="7"/>
      <c r="NYS33" s="7"/>
      <c r="NYT33" s="7"/>
      <c r="NYU33" s="7"/>
      <c r="NYV33" s="7"/>
      <c r="NYW33" s="7"/>
      <c r="NYX33" s="7"/>
      <c r="NYY33" s="7"/>
      <c r="NYZ33" s="7"/>
      <c r="NZA33" s="7"/>
      <c r="NZB33" s="7"/>
      <c r="NZC33" s="7"/>
      <c r="NZD33" s="7"/>
      <c r="NZE33" s="7"/>
      <c r="NZF33" s="7"/>
      <c r="NZG33" s="7"/>
      <c r="NZH33" s="7"/>
      <c r="NZI33" s="7"/>
      <c r="NZJ33" s="7"/>
      <c r="NZK33" s="7"/>
      <c r="NZL33" s="7"/>
      <c r="NZM33" s="7"/>
      <c r="NZN33" s="7"/>
      <c r="NZO33" s="7"/>
      <c r="NZP33" s="7"/>
      <c r="NZQ33" s="7"/>
      <c r="NZR33" s="7"/>
      <c r="NZS33" s="7"/>
      <c r="NZT33" s="7"/>
      <c r="NZU33" s="7"/>
      <c r="NZV33" s="7"/>
      <c r="NZW33" s="7"/>
      <c r="NZX33" s="7"/>
      <c r="NZY33" s="7"/>
      <c r="NZZ33" s="7"/>
      <c r="OAA33" s="7"/>
      <c r="OAB33" s="7"/>
      <c r="OAC33" s="7"/>
      <c r="OAD33" s="7"/>
      <c r="OAE33" s="7"/>
      <c r="OAF33" s="7"/>
      <c r="OAG33" s="7"/>
      <c r="OAH33" s="7"/>
      <c r="OAI33" s="7"/>
      <c r="OAJ33" s="7"/>
      <c r="OAK33" s="7"/>
      <c r="OAL33" s="7"/>
      <c r="OAM33" s="7"/>
      <c r="OAN33" s="7"/>
      <c r="OAO33" s="7"/>
      <c r="OAP33" s="7"/>
      <c r="OAQ33" s="7"/>
      <c r="OAR33" s="7"/>
      <c r="OAS33" s="7"/>
      <c r="OAT33" s="7"/>
      <c r="OAU33" s="7"/>
      <c r="OAV33" s="7"/>
      <c r="OAW33" s="7"/>
      <c r="OAX33" s="7"/>
      <c r="OAY33" s="7"/>
      <c r="OAZ33" s="7"/>
      <c r="OBA33" s="7"/>
      <c r="OBB33" s="7"/>
      <c r="OBC33" s="7"/>
      <c r="OBD33" s="7"/>
      <c r="OBE33" s="7"/>
      <c r="OBF33" s="7"/>
      <c r="OBG33" s="7"/>
      <c r="OBH33" s="7"/>
      <c r="OBI33" s="7"/>
      <c r="OBJ33" s="7"/>
      <c r="OBK33" s="7"/>
      <c r="OBL33" s="7"/>
      <c r="OBM33" s="7"/>
      <c r="OBN33" s="7"/>
      <c r="OBO33" s="7"/>
      <c r="OBP33" s="7"/>
      <c r="OBQ33" s="7"/>
      <c r="OBR33" s="7"/>
      <c r="OBS33" s="7"/>
      <c r="OBT33" s="7"/>
      <c r="OBU33" s="7"/>
      <c r="OBV33" s="7"/>
      <c r="OBW33" s="7"/>
      <c r="OBX33" s="7"/>
      <c r="OBY33" s="7"/>
      <c r="OBZ33" s="7"/>
      <c r="OCA33" s="7"/>
      <c r="OCB33" s="7"/>
      <c r="OCC33" s="7"/>
      <c r="OCD33" s="7"/>
      <c r="OCE33" s="7"/>
      <c r="OCF33" s="7"/>
      <c r="OCG33" s="7"/>
      <c r="OCH33" s="7"/>
      <c r="OCI33" s="7"/>
      <c r="OCJ33" s="7"/>
      <c r="OCK33" s="7"/>
      <c r="OCL33" s="7"/>
      <c r="OCM33" s="7"/>
      <c r="OCN33" s="7"/>
      <c r="OCO33" s="7"/>
      <c r="OCP33" s="7"/>
      <c r="OCQ33" s="7"/>
      <c r="OCR33" s="7"/>
      <c r="OCS33" s="7"/>
      <c r="OCT33" s="7"/>
      <c r="OCU33" s="7"/>
      <c r="OCV33" s="7"/>
      <c r="OCW33" s="7"/>
      <c r="OCX33" s="7"/>
      <c r="OCY33" s="7"/>
      <c r="OCZ33" s="7"/>
      <c r="ODA33" s="7"/>
      <c r="ODB33" s="7"/>
      <c r="ODC33" s="7"/>
      <c r="ODD33" s="7"/>
      <c r="ODE33" s="7"/>
      <c r="ODF33" s="7"/>
      <c r="ODG33" s="7"/>
      <c r="ODH33" s="7"/>
      <c r="ODI33" s="7"/>
      <c r="ODJ33" s="7"/>
      <c r="ODK33" s="7"/>
      <c r="ODL33" s="7"/>
      <c r="ODM33" s="7"/>
      <c r="ODN33" s="7"/>
      <c r="ODO33" s="7"/>
      <c r="ODP33" s="7"/>
      <c r="ODQ33" s="7"/>
      <c r="ODR33" s="7"/>
      <c r="ODS33" s="7"/>
      <c r="ODT33" s="7"/>
      <c r="ODU33" s="7"/>
      <c r="ODV33" s="7"/>
      <c r="ODW33" s="7"/>
      <c r="ODX33" s="7"/>
      <c r="ODY33" s="7"/>
      <c r="ODZ33" s="7"/>
      <c r="OEA33" s="7"/>
      <c r="OEB33" s="7"/>
      <c r="OEC33" s="7"/>
      <c r="OED33" s="7"/>
      <c r="OEE33" s="7"/>
      <c r="OEF33" s="7"/>
      <c r="OEG33" s="7"/>
      <c r="OEH33" s="7"/>
      <c r="OEI33" s="7"/>
      <c r="OEJ33" s="7"/>
      <c r="OEK33" s="7"/>
      <c r="OEL33" s="7"/>
      <c r="OEM33" s="7"/>
      <c r="OEN33" s="7"/>
      <c r="OEO33" s="7"/>
      <c r="OEP33" s="7"/>
      <c r="OEQ33" s="7"/>
      <c r="OER33" s="7"/>
      <c r="OES33" s="7"/>
      <c r="OET33" s="7"/>
      <c r="OEU33" s="7"/>
      <c r="OEV33" s="7"/>
      <c r="OEW33" s="7"/>
      <c r="OEX33" s="7"/>
      <c r="OEY33" s="7"/>
      <c r="OEZ33" s="7"/>
      <c r="OFA33" s="7"/>
      <c r="OFB33" s="7"/>
      <c r="OFC33" s="7"/>
      <c r="OFD33" s="7"/>
      <c r="OFE33" s="7"/>
      <c r="OFF33" s="7"/>
      <c r="OFG33" s="7"/>
      <c r="OFH33" s="7"/>
      <c r="OFI33" s="7"/>
      <c r="OFJ33" s="7"/>
      <c r="OFK33" s="7"/>
      <c r="OFL33" s="7"/>
      <c r="OFM33" s="7"/>
      <c r="OFN33" s="7"/>
      <c r="OFO33" s="7"/>
      <c r="OFP33" s="7"/>
      <c r="OFQ33" s="7"/>
      <c r="OFR33" s="7"/>
      <c r="OFS33" s="7"/>
      <c r="OFT33" s="7"/>
      <c r="OFU33" s="7"/>
      <c r="OFV33" s="7"/>
      <c r="OFW33" s="7"/>
      <c r="OFX33" s="7"/>
      <c r="OFY33" s="7"/>
      <c r="OFZ33" s="7"/>
      <c r="OGA33" s="7"/>
      <c r="OGB33" s="7"/>
      <c r="OGC33" s="7"/>
      <c r="OGD33" s="7"/>
      <c r="OGE33" s="7"/>
      <c r="OGF33" s="7"/>
      <c r="OGG33" s="7"/>
      <c r="OGH33" s="7"/>
      <c r="OGI33" s="7"/>
      <c r="OGJ33" s="7"/>
      <c r="OGK33" s="7"/>
      <c r="OGL33" s="7"/>
      <c r="OGM33" s="7"/>
      <c r="OGN33" s="7"/>
      <c r="OGO33" s="7"/>
      <c r="OGP33" s="7"/>
      <c r="OGQ33" s="7"/>
      <c r="OGR33" s="7"/>
      <c r="OGS33" s="7"/>
      <c r="OGT33" s="7"/>
      <c r="OGU33" s="7"/>
      <c r="OGV33" s="7"/>
      <c r="OGW33" s="7"/>
      <c r="OGX33" s="7"/>
      <c r="OGY33" s="7"/>
      <c r="OGZ33" s="7"/>
      <c r="OHA33" s="7"/>
      <c r="OHB33" s="7"/>
      <c r="OHC33" s="7"/>
      <c r="OHD33" s="7"/>
      <c r="OHE33" s="7"/>
      <c r="OHF33" s="7"/>
      <c r="OHG33" s="7"/>
      <c r="OHH33" s="7"/>
      <c r="OHI33" s="7"/>
      <c r="OHJ33" s="7"/>
      <c r="OHK33" s="7"/>
      <c r="OHL33" s="7"/>
      <c r="OHM33" s="7"/>
      <c r="OHN33" s="7"/>
      <c r="OHO33" s="7"/>
      <c r="OHP33" s="7"/>
      <c r="OHQ33" s="7"/>
      <c r="OHR33" s="7"/>
      <c r="OHS33" s="7"/>
      <c r="OHT33" s="7"/>
      <c r="OHU33" s="7"/>
      <c r="OHV33" s="7"/>
      <c r="OHW33" s="7"/>
      <c r="OHX33" s="7"/>
      <c r="OHY33" s="7"/>
      <c r="OHZ33" s="7"/>
      <c r="OIA33" s="7"/>
      <c r="OIB33" s="7"/>
      <c r="OIC33" s="7"/>
      <c r="OID33" s="7"/>
      <c r="OIE33" s="7"/>
      <c r="OIF33" s="7"/>
      <c r="OIG33" s="7"/>
      <c r="OIH33" s="7"/>
      <c r="OII33" s="7"/>
      <c r="OIJ33" s="7"/>
      <c r="OIK33" s="7"/>
      <c r="OIL33" s="7"/>
      <c r="OIM33" s="7"/>
      <c r="OIN33" s="7"/>
      <c r="OIO33" s="7"/>
      <c r="OIP33" s="7"/>
      <c r="OIQ33" s="7"/>
      <c r="OIR33" s="7"/>
      <c r="OIS33" s="7"/>
      <c r="OIT33" s="7"/>
      <c r="OIU33" s="7"/>
      <c r="OIV33" s="7"/>
      <c r="OIW33" s="7"/>
      <c r="OIX33" s="7"/>
      <c r="OIY33" s="7"/>
      <c r="OIZ33" s="7"/>
      <c r="OJA33" s="7"/>
      <c r="OJB33" s="7"/>
      <c r="OJC33" s="7"/>
      <c r="OJD33" s="7"/>
      <c r="OJE33" s="7"/>
      <c r="OJF33" s="7"/>
      <c r="OJG33" s="7"/>
      <c r="OJH33" s="7"/>
      <c r="OJI33" s="7"/>
      <c r="OJJ33" s="7"/>
      <c r="OJK33" s="7"/>
      <c r="OJL33" s="7"/>
      <c r="OJM33" s="7"/>
      <c r="OJN33" s="7"/>
      <c r="OJO33" s="7"/>
      <c r="OJP33" s="7"/>
      <c r="OJQ33" s="7"/>
      <c r="OJR33" s="7"/>
      <c r="OJS33" s="7"/>
      <c r="OJT33" s="7"/>
      <c r="OJU33" s="7"/>
      <c r="OJV33" s="7"/>
      <c r="OJW33" s="7"/>
      <c r="OJX33" s="7"/>
      <c r="OJY33" s="7"/>
      <c r="OJZ33" s="7"/>
      <c r="OKA33" s="7"/>
      <c r="OKB33" s="7"/>
      <c r="OKC33" s="7"/>
      <c r="OKD33" s="7"/>
      <c r="OKE33" s="7"/>
      <c r="OKF33" s="7"/>
      <c r="OKG33" s="7"/>
      <c r="OKH33" s="7"/>
      <c r="OKI33" s="7"/>
      <c r="OKJ33" s="7"/>
      <c r="OKK33" s="7"/>
      <c r="OKL33" s="7"/>
      <c r="OKM33" s="7"/>
      <c r="OKN33" s="7"/>
      <c r="OKO33" s="7"/>
      <c r="OKP33" s="7"/>
      <c r="OKQ33" s="7"/>
      <c r="OKR33" s="7"/>
      <c r="OKS33" s="7"/>
      <c r="OKT33" s="7"/>
      <c r="OKU33" s="7"/>
      <c r="OKV33" s="7"/>
      <c r="OKW33" s="7"/>
      <c r="OKX33" s="7"/>
      <c r="OKY33" s="7"/>
      <c r="OKZ33" s="7"/>
      <c r="OLA33" s="7"/>
      <c r="OLB33" s="7"/>
      <c r="OLC33" s="7"/>
      <c r="OLD33" s="7"/>
      <c r="OLE33" s="7"/>
      <c r="OLF33" s="7"/>
      <c r="OLG33" s="7"/>
      <c r="OLH33" s="7"/>
      <c r="OLI33" s="7"/>
      <c r="OLJ33" s="7"/>
      <c r="OLK33" s="7"/>
      <c r="OLL33" s="7"/>
      <c r="OLM33" s="7"/>
      <c r="OLN33" s="7"/>
      <c r="OLO33" s="7"/>
      <c r="OLP33" s="7"/>
      <c r="OLQ33" s="7"/>
      <c r="OLR33" s="7"/>
      <c r="OLS33" s="7"/>
      <c r="OLT33" s="7"/>
      <c r="OLU33" s="7"/>
      <c r="OLV33" s="7"/>
      <c r="OLW33" s="7"/>
      <c r="OLX33" s="7"/>
      <c r="OLY33" s="7"/>
      <c r="OLZ33" s="7"/>
      <c r="OMA33" s="7"/>
      <c r="OMB33" s="7"/>
      <c r="OMC33" s="7"/>
      <c r="OMD33" s="7"/>
      <c r="OME33" s="7"/>
      <c r="OMF33" s="7"/>
      <c r="OMG33" s="7"/>
      <c r="OMH33" s="7"/>
      <c r="OMI33" s="7"/>
      <c r="OMJ33" s="7"/>
      <c r="OMK33" s="7"/>
      <c r="OML33" s="7"/>
      <c r="OMM33" s="7"/>
      <c r="OMN33" s="7"/>
      <c r="OMO33" s="7"/>
      <c r="OMP33" s="7"/>
      <c r="OMQ33" s="7"/>
      <c r="OMR33" s="7"/>
      <c r="OMS33" s="7"/>
      <c r="OMT33" s="7"/>
      <c r="OMU33" s="7"/>
      <c r="OMV33" s="7"/>
      <c r="OMW33" s="7"/>
      <c r="OMX33" s="7"/>
      <c r="OMY33" s="7"/>
      <c r="OMZ33" s="7"/>
      <c r="ONA33" s="7"/>
      <c r="ONB33" s="7"/>
      <c r="ONC33" s="7"/>
      <c r="OND33" s="7"/>
      <c r="ONE33" s="7"/>
      <c r="ONF33" s="7"/>
      <c r="ONG33" s="7"/>
      <c r="ONH33" s="7"/>
      <c r="ONI33" s="7"/>
      <c r="ONJ33" s="7"/>
      <c r="ONK33" s="7"/>
      <c r="ONL33" s="7"/>
      <c r="ONM33" s="7"/>
      <c r="ONN33" s="7"/>
      <c r="ONO33" s="7"/>
      <c r="ONP33" s="7"/>
      <c r="ONQ33" s="7"/>
      <c r="ONR33" s="7"/>
      <c r="ONS33" s="7"/>
      <c r="ONT33" s="7"/>
      <c r="ONU33" s="7"/>
      <c r="ONV33" s="7"/>
      <c r="ONW33" s="7"/>
      <c r="ONX33" s="7"/>
      <c r="ONY33" s="7"/>
      <c r="ONZ33" s="7"/>
      <c r="OOA33" s="7"/>
      <c r="OOB33" s="7"/>
      <c r="OOC33" s="7"/>
      <c r="OOD33" s="7"/>
      <c r="OOE33" s="7"/>
      <c r="OOF33" s="7"/>
      <c r="OOG33" s="7"/>
      <c r="OOH33" s="7"/>
      <c r="OOI33" s="7"/>
      <c r="OOJ33" s="7"/>
      <c r="OOK33" s="7"/>
      <c r="OOL33" s="7"/>
      <c r="OOM33" s="7"/>
      <c r="OON33" s="7"/>
      <c r="OOO33" s="7"/>
      <c r="OOP33" s="7"/>
      <c r="OOQ33" s="7"/>
      <c r="OOR33" s="7"/>
      <c r="OOS33" s="7"/>
      <c r="OOT33" s="7"/>
      <c r="OOU33" s="7"/>
      <c r="OOV33" s="7"/>
      <c r="OOW33" s="7"/>
      <c r="OOX33" s="7"/>
      <c r="OOY33" s="7"/>
      <c r="OOZ33" s="7"/>
      <c r="OPA33" s="7"/>
      <c r="OPB33" s="7"/>
      <c r="OPC33" s="7"/>
      <c r="OPD33" s="7"/>
      <c r="OPE33" s="7"/>
      <c r="OPF33" s="7"/>
      <c r="OPG33" s="7"/>
      <c r="OPH33" s="7"/>
      <c r="OPI33" s="7"/>
      <c r="OPJ33" s="7"/>
      <c r="OPK33" s="7"/>
      <c r="OPL33" s="7"/>
      <c r="OPM33" s="7"/>
      <c r="OPN33" s="7"/>
      <c r="OPO33" s="7"/>
      <c r="OPP33" s="7"/>
      <c r="OPQ33" s="7"/>
      <c r="OPR33" s="7"/>
      <c r="OPS33" s="7"/>
      <c r="OPT33" s="7"/>
      <c r="OPU33" s="7"/>
      <c r="OPV33" s="7"/>
      <c r="OPW33" s="7"/>
      <c r="OPX33" s="7"/>
      <c r="OPY33" s="7"/>
      <c r="OPZ33" s="7"/>
      <c r="OQA33" s="7"/>
      <c r="OQB33" s="7"/>
      <c r="OQC33" s="7"/>
      <c r="OQD33" s="7"/>
      <c r="OQE33" s="7"/>
      <c r="OQF33" s="7"/>
      <c r="OQG33" s="7"/>
      <c r="OQH33" s="7"/>
      <c r="OQI33" s="7"/>
      <c r="OQJ33" s="7"/>
      <c r="OQK33" s="7"/>
      <c r="OQL33" s="7"/>
      <c r="OQM33" s="7"/>
      <c r="OQN33" s="7"/>
      <c r="OQO33" s="7"/>
      <c r="OQP33" s="7"/>
      <c r="OQQ33" s="7"/>
      <c r="OQR33" s="7"/>
      <c r="OQS33" s="7"/>
      <c r="OQT33" s="7"/>
      <c r="OQU33" s="7"/>
      <c r="OQV33" s="7"/>
      <c r="OQW33" s="7"/>
      <c r="OQX33" s="7"/>
      <c r="OQY33" s="7"/>
      <c r="OQZ33" s="7"/>
      <c r="ORA33" s="7"/>
      <c r="ORB33" s="7"/>
      <c r="ORC33" s="7"/>
      <c r="ORD33" s="7"/>
      <c r="ORE33" s="7"/>
      <c r="ORF33" s="7"/>
      <c r="ORG33" s="7"/>
      <c r="ORH33" s="7"/>
      <c r="ORI33" s="7"/>
      <c r="ORJ33" s="7"/>
      <c r="ORK33" s="7"/>
      <c r="ORL33" s="7"/>
      <c r="ORM33" s="7"/>
      <c r="ORN33" s="7"/>
      <c r="ORO33" s="7"/>
      <c r="ORP33" s="7"/>
      <c r="ORQ33" s="7"/>
      <c r="ORR33" s="7"/>
      <c r="ORS33" s="7"/>
      <c r="ORT33" s="7"/>
      <c r="ORU33" s="7"/>
      <c r="ORV33" s="7"/>
      <c r="ORW33" s="7"/>
      <c r="ORX33" s="7"/>
      <c r="ORY33" s="7"/>
      <c r="ORZ33" s="7"/>
      <c r="OSA33" s="7"/>
      <c r="OSB33" s="7"/>
      <c r="OSC33" s="7"/>
      <c r="OSD33" s="7"/>
      <c r="OSE33" s="7"/>
      <c r="OSF33" s="7"/>
      <c r="OSG33" s="7"/>
      <c r="OSH33" s="7"/>
      <c r="OSI33" s="7"/>
      <c r="OSJ33" s="7"/>
      <c r="OSK33" s="7"/>
      <c r="OSL33" s="7"/>
      <c r="OSM33" s="7"/>
      <c r="OSN33" s="7"/>
      <c r="OSO33" s="7"/>
      <c r="OSP33" s="7"/>
      <c r="OSQ33" s="7"/>
      <c r="OSR33" s="7"/>
      <c r="OSS33" s="7"/>
      <c r="OST33" s="7"/>
      <c r="OSU33" s="7"/>
      <c r="OSV33" s="7"/>
      <c r="OSW33" s="7"/>
      <c r="OSX33" s="7"/>
      <c r="OSY33" s="7"/>
      <c r="OSZ33" s="7"/>
      <c r="OTA33" s="7"/>
      <c r="OTB33" s="7"/>
      <c r="OTC33" s="7"/>
      <c r="OTD33" s="7"/>
      <c r="OTE33" s="7"/>
      <c r="OTF33" s="7"/>
      <c r="OTG33" s="7"/>
      <c r="OTH33" s="7"/>
      <c r="OTI33" s="7"/>
      <c r="OTJ33" s="7"/>
      <c r="OTK33" s="7"/>
      <c r="OTL33" s="7"/>
      <c r="OTM33" s="7"/>
      <c r="OTN33" s="7"/>
      <c r="OTO33" s="7"/>
      <c r="OTP33" s="7"/>
      <c r="OTQ33" s="7"/>
      <c r="OTR33" s="7"/>
      <c r="OTS33" s="7"/>
      <c r="OTT33" s="7"/>
      <c r="OTU33" s="7"/>
      <c r="OTV33" s="7"/>
      <c r="OTW33" s="7"/>
      <c r="OTX33" s="7"/>
      <c r="OTY33" s="7"/>
      <c r="OTZ33" s="7"/>
      <c r="OUA33" s="7"/>
      <c r="OUB33" s="7"/>
      <c r="OUC33" s="7"/>
      <c r="OUD33" s="7"/>
      <c r="OUE33" s="7"/>
      <c r="OUF33" s="7"/>
      <c r="OUG33" s="7"/>
      <c r="OUH33" s="7"/>
      <c r="OUI33" s="7"/>
      <c r="OUJ33" s="7"/>
      <c r="OUK33" s="7"/>
      <c r="OUL33" s="7"/>
      <c r="OUM33" s="7"/>
      <c r="OUN33" s="7"/>
      <c r="OUO33" s="7"/>
      <c r="OUP33" s="7"/>
      <c r="OUQ33" s="7"/>
      <c r="OUR33" s="7"/>
      <c r="OUS33" s="7"/>
      <c r="OUT33" s="7"/>
      <c r="OUU33" s="7"/>
      <c r="OUV33" s="7"/>
      <c r="OUW33" s="7"/>
      <c r="OUX33" s="7"/>
      <c r="OUY33" s="7"/>
      <c r="OUZ33" s="7"/>
      <c r="OVA33" s="7"/>
      <c r="OVB33" s="7"/>
      <c r="OVC33" s="7"/>
      <c r="OVD33" s="7"/>
      <c r="OVE33" s="7"/>
      <c r="OVF33" s="7"/>
      <c r="OVG33" s="7"/>
      <c r="OVH33" s="7"/>
      <c r="OVI33" s="7"/>
      <c r="OVJ33" s="7"/>
      <c r="OVK33" s="7"/>
      <c r="OVL33" s="7"/>
      <c r="OVM33" s="7"/>
      <c r="OVN33" s="7"/>
      <c r="OVO33" s="7"/>
      <c r="OVP33" s="7"/>
      <c r="OVQ33" s="7"/>
      <c r="OVR33" s="7"/>
      <c r="OVS33" s="7"/>
      <c r="OVT33" s="7"/>
      <c r="OVU33" s="7"/>
      <c r="OVV33" s="7"/>
      <c r="OVW33" s="7"/>
      <c r="OVX33" s="7"/>
      <c r="OVY33" s="7"/>
      <c r="OVZ33" s="7"/>
      <c r="OWA33" s="7"/>
      <c r="OWB33" s="7"/>
      <c r="OWC33" s="7"/>
      <c r="OWD33" s="7"/>
      <c r="OWE33" s="7"/>
      <c r="OWF33" s="7"/>
      <c r="OWG33" s="7"/>
      <c r="OWH33" s="7"/>
      <c r="OWI33" s="7"/>
      <c r="OWJ33" s="7"/>
      <c r="OWK33" s="7"/>
      <c r="OWL33" s="7"/>
      <c r="OWM33" s="7"/>
      <c r="OWN33" s="7"/>
      <c r="OWO33" s="7"/>
      <c r="OWP33" s="7"/>
      <c r="OWQ33" s="7"/>
      <c r="OWR33" s="7"/>
      <c r="OWS33" s="7"/>
      <c r="OWT33" s="7"/>
      <c r="OWU33" s="7"/>
      <c r="OWV33" s="7"/>
      <c r="OWW33" s="7"/>
      <c r="OWX33" s="7"/>
      <c r="OWY33" s="7"/>
      <c r="OWZ33" s="7"/>
      <c r="OXA33" s="7"/>
      <c r="OXB33" s="7"/>
      <c r="OXC33" s="7"/>
      <c r="OXD33" s="7"/>
      <c r="OXE33" s="7"/>
      <c r="OXF33" s="7"/>
      <c r="OXG33" s="7"/>
      <c r="OXH33" s="7"/>
      <c r="OXI33" s="7"/>
      <c r="OXJ33" s="7"/>
      <c r="OXK33" s="7"/>
      <c r="OXL33" s="7"/>
      <c r="OXM33" s="7"/>
      <c r="OXN33" s="7"/>
      <c r="OXO33" s="7"/>
      <c r="OXP33" s="7"/>
      <c r="OXQ33" s="7"/>
      <c r="OXR33" s="7"/>
      <c r="OXS33" s="7"/>
      <c r="OXT33" s="7"/>
      <c r="OXU33" s="7"/>
      <c r="OXV33" s="7"/>
      <c r="OXW33" s="7"/>
      <c r="OXX33" s="7"/>
      <c r="OXY33" s="7"/>
      <c r="OXZ33" s="7"/>
      <c r="OYA33" s="7"/>
      <c r="OYB33" s="7"/>
      <c r="OYC33" s="7"/>
      <c r="OYD33" s="7"/>
      <c r="OYE33" s="7"/>
      <c r="OYF33" s="7"/>
      <c r="OYG33" s="7"/>
      <c r="OYH33" s="7"/>
      <c r="OYI33" s="7"/>
      <c r="OYJ33" s="7"/>
      <c r="OYK33" s="7"/>
      <c r="OYL33" s="7"/>
      <c r="OYM33" s="7"/>
      <c r="OYN33" s="7"/>
      <c r="OYO33" s="7"/>
      <c r="OYP33" s="7"/>
      <c r="OYQ33" s="7"/>
      <c r="OYR33" s="7"/>
      <c r="OYS33" s="7"/>
      <c r="OYT33" s="7"/>
      <c r="OYU33" s="7"/>
      <c r="OYV33" s="7"/>
      <c r="OYW33" s="7"/>
      <c r="OYX33" s="7"/>
      <c r="OYY33" s="7"/>
      <c r="OYZ33" s="7"/>
      <c r="OZA33" s="7"/>
      <c r="OZB33" s="7"/>
      <c r="OZC33" s="7"/>
      <c r="OZD33" s="7"/>
      <c r="OZE33" s="7"/>
      <c r="OZF33" s="7"/>
      <c r="OZG33" s="7"/>
      <c r="OZH33" s="7"/>
      <c r="OZI33" s="7"/>
      <c r="OZJ33" s="7"/>
      <c r="OZK33" s="7"/>
      <c r="OZL33" s="7"/>
      <c r="OZM33" s="7"/>
      <c r="OZN33" s="7"/>
      <c r="OZO33" s="7"/>
      <c r="OZP33" s="7"/>
      <c r="OZQ33" s="7"/>
      <c r="OZR33" s="7"/>
      <c r="OZS33" s="7"/>
      <c r="OZT33" s="7"/>
      <c r="OZU33" s="7"/>
      <c r="OZV33" s="7"/>
      <c r="OZW33" s="7"/>
      <c r="OZX33" s="7"/>
      <c r="OZY33" s="7"/>
      <c r="OZZ33" s="7"/>
      <c r="PAA33" s="7"/>
      <c r="PAB33" s="7"/>
      <c r="PAC33" s="7"/>
      <c r="PAD33" s="7"/>
      <c r="PAE33" s="7"/>
      <c r="PAF33" s="7"/>
      <c r="PAG33" s="7"/>
      <c r="PAH33" s="7"/>
      <c r="PAI33" s="7"/>
      <c r="PAJ33" s="7"/>
      <c r="PAK33" s="7"/>
      <c r="PAL33" s="7"/>
      <c r="PAM33" s="7"/>
      <c r="PAN33" s="7"/>
      <c r="PAO33" s="7"/>
      <c r="PAP33" s="7"/>
      <c r="PAQ33" s="7"/>
      <c r="PAR33" s="7"/>
      <c r="PAS33" s="7"/>
      <c r="PAT33" s="7"/>
      <c r="PAU33" s="7"/>
      <c r="PAV33" s="7"/>
      <c r="PAW33" s="7"/>
      <c r="PAX33" s="7"/>
      <c r="PAY33" s="7"/>
      <c r="PAZ33" s="7"/>
      <c r="PBA33" s="7"/>
      <c r="PBB33" s="7"/>
      <c r="PBC33" s="7"/>
      <c r="PBD33" s="7"/>
      <c r="PBE33" s="7"/>
      <c r="PBF33" s="7"/>
      <c r="PBG33" s="7"/>
      <c r="PBH33" s="7"/>
      <c r="PBI33" s="7"/>
      <c r="PBJ33" s="7"/>
      <c r="PBK33" s="7"/>
      <c r="PBL33" s="7"/>
      <c r="PBM33" s="7"/>
      <c r="PBN33" s="7"/>
      <c r="PBO33" s="7"/>
      <c r="PBP33" s="7"/>
      <c r="PBQ33" s="7"/>
      <c r="PBR33" s="7"/>
      <c r="PBS33" s="7"/>
      <c r="PBT33" s="7"/>
      <c r="PBU33" s="7"/>
      <c r="PBV33" s="7"/>
      <c r="PBW33" s="7"/>
      <c r="PBX33" s="7"/>
      <c r="PBY33" s="7"/>
      <c r="PBZ33" s="7"/>
      <c r="PCA33" s="7"/>
      <c r="PCB33" s="7"/>
      <c r="PCC33" s="7"/>
      <c r="PCD33" s="7"/>
      <c r="PCE33" s="7"/>
      <c r="PCF33" s="7"/>
      <c r="PCG33" s="7"/>
      <c r="PCH33" s="7"/>
      <c r="PCI33" s="7"/>
      <c r="PCJ33" s="7"/>
      <c r="PCK33" s="7"/>
      <c r="PCL33" s="7"/>
      <c r="PCM33" s="7"/>
      <c r="PCN33" s="7"/>
      <c r="PCO33" s="7"/>
      <c r="PCP33" s="7"/>
      <c r="PCQ33" s="7"/>
      <c r="PCR33" s="7"/>
      <c r="PCS33" s="7"/>
      <c r="PCT33" s="7"/>
      <c r="PCU33" s="7"/>
      <c r="PCV33" s="7"/>
      <c r="PCW33" s="7"/>
      <c r="PCX33" s="7"/>
      <c r="PCY33" s="7"/>
      <c r="PCZ33" s="7"/>
      <c r="PDA33" s="7"/>
      <c r="PDB33" s="7"/>
      <c r="PDC33" s="7"/>
      <c r="PDD33" s="7"/>
      <c r="PDE33" s="7"/>
      <c r="PDF33" s="7"/>
      <c r="PDG33" s="7"/>
      <c r="PDH33" s="7"/>
      <c r="PDI33" s="7"/>
      <c r="PDJ33" s="7"/>
      <c r="PDK33" s="7"/>
      <c r="PDL33" s="7"/>
      <c r="PDM33" s="7"/>
      <c r="PDN33" s="7"/>
      <c r="PDO33" s="7"/>
      <c r="PDP33" s="7"/>
      <c r="PDQ33" s="7"/>
      <c r="PDR33" s="7"/>
      <c r="PDS33" s="7"/>
      <c r="PDT33" s="7"/>
      <c r="PDU33" s="7"/>
      <c r="PDV33" s="7"/>
      <c r="PDW33" s="7"/>
      <c r="PDX33" s="7"/>
      <c r="PDY33" s="7"/>
      <c r="PDZ33" s="7"/>
      <c r="PEA33" s="7"/>
      <c r="PEB33" s="7"/>
      <c r="PEC33" s="7"/>
      <c r="PED33" s="7"/>
      <c r="PEE33" s="7"/>
      <c r="PEF33" s="7"/>
      <c r="PEG33" s="7"/>
      <c r="PEH33" s="7"/>
      <c r="PEI33" s="7"/>
      <c r="PEJ33" s="7"/>
      <c r="PEK33" s="7"/>
      <c r="PEL33" s="7"/>
      <c r="PEM33" s="7"/>
      <c r="PEN33" s="7"/>
      <c r="PEO33" s="7"/>
      <c r="PEP33" s="7"/>
      <c r="PEQ33" s="7"/>
      <c r="PER33" s="7"/>
      <c r="PES33" s="7"/>
      <c r="PET33" s="7"/>
      <c r="PEU33" s="7"/>
      <c r="PEV33" s="7"/>
      <c r="PEW33" s="7"/>
      <c r="PEX33" s="7"/>
      <c r="PEY33" s="7"/>
      <c r="PEZ33" s="7"/>
      <c r="PFA33" s="7"/>
      <c r="PFB33" s="7"/>
      <c r="PFC33" s="7"/>
      <c r="PFD33" s="7"/>
      <c r="PFE33" s="7"/>
      <c r="PFF33" s="7"/>
      <c r="PFG33" s="7"/>
      <c r="PFH33" s="7"/>
      <c r="PFI33" s="7"/>
      <c r="PFJ33" s="7"/>
      <c r="PFK33" s="7"/>
      <c r="PFL33" s="7"/>
      <c r="PFM33" s="7"/>
      <c r="PFN33" s="7"/>
      <c r="PFO33" s="7"/>
      <c r="PFP33" s="7"/>
      <c r="PFQ33" s="7"/>
      <c r="PFR33" s="7"/>
      <c r="PFS33" s="7"/>
      <c r="PFT33" s="7"/>
      <c r="PFU33" s="7"/>
      <c r="PFV33" s="7"/>
      <c r="PFW33" s="7"/>
      <c r="PFX33" s="7"/>
      <c r="PFY33" s="7"/>
      <c r="PFZ33" s="7"/>
      <c r="PGA33" s="7"/>
      <c r="PGB33" s="7"/>
      <c r="PGC33" s="7"/>
      <c r="PGD33" s="7"/>
      <c r="PGE33" s="7"/>
      <c r="PGF33" s="7"/>
      <c r="PGG33" s="7"/>
      <c r="PGH33" s="7"/>
      <c r="PGI33" s="7"/>
      <c r="PGJ33" s="7"/>
      <c r="PGK33" s="7"/>
      <c r="PGL33" s="7"/>
      <c r="PGM33" s="7"/>
      <c r="PGN33" s="7"/>
      <c r="PGO33" s="7"/>
      <c r="PGP33" s="7"/>
      <c r="PGQ33" s="7"/>
      <c r="PGR33" s="7"/>
      <c r="PGS33" s="7"/>
      <c r="PGT33" s="7"/>
      <c r="PGU33" s="7"/>
      <c r="PGV33" s="7"/>
      <c r="PGW33" s="7"/>
      <c r="PGX33" s="7"/>
      <c r="PGY33" s="7"/>
      <c r="PGZ33" s="7"/>
      <c r="PHA33" s="7"/>
      <c r="PHB33" s="7"/>
      <c r="PHC33" s="7"/>
      <c r="PHD33" s="7"/>
      <c r="PHE33" s="7"/>
      <c r="PHF33" s="7"/>
      <c r="PHG33" s="7"/>
      <c r="PHH33" s="7"/>
      <c r="PHI33" s="7"/>
      <c r="PHJ33" s="7"/>
      <c r="PHK33" s="7"/>
      <c r="PHL33" s="7"/>
      <c r="PHM33" s="7"/>
      <c r="PHN33" s="7"/>
      <c r="PHO33" s="7"/>
      <c r="PHP33" s="7"/>
      <c r="PHQ33" s="7"/>
      <c r="PHR33" s="7"/>
      <c r="PHS33" s="7"/>
      <c r="PHT33" s="7"/>
      <c r="PHU33" s="7"/>
      <c r="PHV33" s="7"/>
      <c r="PHW33" s="7"/>
      <c r="PHX33" s="7"/>
      <c r="PHY33" s="7"/>
      <c r="PHZ33" s="7"/>
      <c r="PIA33" s="7"/>
      <c r="PIB33" s="7"/>
      <c r="PIC33" s="7"/>
      <c r="PID33" s="7"/>
      <c r="PIE33" s="7"/>
      <c r="PIF33" s="7"/>
      <c r="PIG33" s="7"/>
      <c r="PIH33" s="7"/>
      <c r="PII33" s="7"/>
      <c r="PIJ33" s="7"/>
      <c r="PIK33" s="7"/>
      <c r="PIL33" s="7"/>
      <c r="PIM33" s="7"/>
      <c r="PIN33" s="7"/>
      <c r="PIO33" s="7"/>
      <c r="PIP33" s="7"/>
      <c r="PIQ33" s="7"/>
      <c r="PIR33" s="7"/>
      <c r="PIS33" s="7"/>
      <c r="PIT33" s="7"/>
      <c r="PIU33" s="7"/>
      <c r="PIV33" s="7"/>
      <c r="PIW33" s="7"/>
      <c r="PIX33" s="7"/>
      <c r="PIY33" s="7"/>
      <c r="PIZ33" s="7"/>
      <c r="PJA33" s="7"/>
      <c r="PJB33" s="7"/>
      <c r="PJC33" s="7"/>
      <c r="PJD33" s="7"/>
      <c r="PJE33" s="7"/>
      <c r="PJF33" s="7"/>
      <c r="PJG33" s="7"/>
      <c r="PJH33" s="7"/>
      <c r="PJI33" s="7"/>
      <c r="PJJ33" s="7"/>
      <c r="PJK33" s="7"/>
      <c r="PJL33" s="7"/>
      <c r="PJM33" s="7"/>
      <c r="PJN33" s="7"/>
      <c r="PJO33" s="7"/>
      <c r="PJP33" s="7"/>
      <c r="PJQ33" s="7"/>
      <c r="PJR33" s="7"/>
      <c r="PJS33" s="7"/>
      <c r="PJT33" s="7"/>
      <c r="PJU33" s="7"/>
      <c r="PJV33" s="7"/>
      <c r="PJW33" s="7"/>
      <c r="PJX33" s="7"/>
      <c r="PJY33" s="7"/>
      <c r="PJZ33" s="7"/>
      <c r="PKA33" s="7"/>
      <c r="PKB33" s="7"/>
      <c r="PKC33" s="7"/>
      <c r="PKD33" s="7"/>
      <c r="PKE33" s="7"/>
      <c r="PKF33" s="7"/>
      <c r="PKG33" s="7"/>
      <c r="PKH33" s="7"/>
      <c r="PKI33" s="7"/>
      <c r="PKJ33" s="7"/>
      <c r="PKK33" s="7"/>
      <c r="PKL33" s="7"/>
      <c r="PKM33" s="7"/>
      <c r="PKN33" s="7"/>
      <c r="PKO33" s="7"/>
      <c r="PKP33" s="7"/>
      <c r="PKQ33" s="7"/>
      <c r="PKR33" s="7"/>
      <c r="PKS33" s="7"/>
      <c r="PKT33" s="7"/>
      <c r="PKU33" s="7"/>
      <c r="PKV33" s="7"/>
      <c r="PKW33" s="7"/>
      <c r="PKX33" s="7"/>
      <c r="PKY33" s="7"/>
      <c r="PKZ33" s="7"/>
      <c r="PLA33" s="7"/>
      <c r="PLB33" s="7"/>
      <c r="PLC33" s="7"/>
      <c r="PLD33" s="7"/>
      <c r="PLE33" s="7"/>
      <c r="PLF33" s="7"/>
      <c r="PLG33" s="7"/>
      <c r="PLH33" s="7"/>
      <c r="PLI33" s="7"/>
      <c r="PLJ33" s="7"/>
      <c r="PLK33" s="7"/>
      <c r="PLL33" s="7"/>
      <c r="PLM33" s="7"/>
      <c r="PLN33" s="7"/>
      <c r="PLO33" s="7"/>
      <c r="PLP33" s="7"/>
      <c r="PLQ33" s="7"/>
      <c r="PLR33" s="7"/>
      <c r="PLS33" s="7"/>
      <c r="PLT33" s="7"/>
      <c r="PLU33" s="7"/>
      <c r="PLV33" s="7"/>
      <c r="PLW33" s="7"/>
      <c r="PLX33" s="7"/>
      <c r="PLY33" s="7"/>
      <c r="PLZ33" s="7"/>
      <c r="PMA33" s="7"/>
      <c r="PMB33" s="7"/>
      <c r="PMC33" s="7"/>
      <c r="PMD33" s="7"/>
      <c r="PME33" s="7"/>
      <c r="PMF33" s="7"/>
      <c r="PMG33" s="7"/>
      <c r="PMH33" s="7"/>
      <c r="PMI33" s="7"/>
      <c r="PMJ33" s="7"/>
      <c r="PMK33" s="7"/>
      <c r="PML33" s="7"/>
      <c r="PMM33" s="7"/>
      <c r="PMN33" s="7"/>
      <c r="PMO33" s="7"/>
      <c r="PMP33" s="7"/>
      <c r="PMQ33" s="7"/>
      <c r="PMR33" s="7"/>
      <c r="PMS33" s="7"/>
      <c r="PMT33" s="7"/>
      <c r="PMU33" s="7"/>
      <c r="PMV33" s="7"/>
      <c r="PMW33" s="7"/>
      <c r="PMX33" s="7"/>
      <c r="PMY33" s="7"/>
      <c r="PMZ33" s="7"/>
      <c r="PNA33" s="7"/>
      <c r="PNB33" s="7"/>
      <c r="PNC33" s="7"/>
      <c r="PND33" s="7"/>
      <c r="PNE33" s="7"/>
      <c r="PNF33" s="7"/>
      <c r="PNG33" s="7"/>
      <c r="PNH33" s="7"/>
      <c r="PNI33" s="7"/>
      <c r="PNJ33" s="7"/>
      <c r="PNK33" s="7"/>
      <c r="PNL33" s="7"/>
      <c r="PNM33" s="7"/>
      <c r="PNN33" s="7"/>
      <c r="PNO33" s="7"/>
      <c r="PNP33" s="7"/>
      <c r="PNQ33" s="7"/>
      <c r="PNR33" s="7"/>
      <c r="PNS33" s="7"/>
      <c r="PNT33" s="7"/>
      <c r="PNU33" s="7"/>
      <c r="PNV33" s="7"/>
      <c r="PNW33" s="7"/>
      <c r="PNX33" s="7"/>
      <c r="PNY33" s="7"/>
      <c r="PNZ33" s="7"/>
      <c r="POA33" s="7"/>
      <c r="POB33" s="7"/>
      <c r="POC33" s="7"/>
      <c r="POD33" s="7"/>
      <c r="POE33" s="7"/>
      <c r="POF33" s="7"/>
      <c r="POG33" s="7"/>
      <c r="POH33" s="7"/>
      <c r="POI33" s="7"/>
      <c r="POJ33" s="7"/>
      <c r="POK33" s="7"/>
      <c r="POL33" s="7"/>
      <c r="POM33" s="7"/>
      <c r="PON33" s="7"/>
      <c r="POO33" s="7"/>
      <c r="POP33" s="7"/>
      <c r="POQ33" s="7"/>
      <c r="POR33" s="7"/>
      <c r="POS33" s="7"/>
      <c r="POT33" s="7"/>
      <c r="POU33" s="7"/>
      <c r="POV33" s="7"/>
      <c r="POW33" s="7"/>
      <c r="POX33" s="7"/>
      <c r="POY33" s="7"/>
      <c r="POZ33" s="7"/>
      <c r="PPA33" s="7"/>
      <c r="PPB33" s="7"/>
      <c r="PPC33" s="7"/>
      <c r="PPD33" s="7"/>
      <c r="PPE33" s="7"/>
      <c r="PPF33" s="7"/>
      <c r="PPG33" s="7"/>
      <c r="PPH33" s="7"/>
      <c r="PPI33" s="7"/>
      <c r="PPJ33" s="7"/>
      <c r="PPK33" s="7"/>
      <c r="PPL33" s="7"/>
      <c r="PPM33" s="7"/>
      <c r="PPN33" s="7"/>
      <c r="PPO33" s="7"/>
      <c r="PPP33" s="7"/>
      <c r="PPQ33" s="7"/>
      <c r="PPR33" s="7"/>
      <c r="PPS33" s="7"/>
      <c r="PPT33" s="7"/>
      <c r="PPU33" s="7"/>
      <c r="PPV33" s="7"/>
      <c r="PPW33" s="7"/>
      <c r="PPX33" s="7"/>
      <c r="PPY33" s="7"/>
      <c r="PPZ33" s="7"/>
      <c r="PQA33" s="7"/>
      <c r="PQB33" s="7"/>
      <c r="PQC33" s="7"/>
      <c r="PQD33" s="7"/>
      <c r="PQE33" s="7"/>
      <c r="PQF33" s="7"/>
      <c r="PQG33" s="7"/>
      <c r="PQH33" s="7"/>
      <c r="PQI33" s="7"/>
      <c r="PQJ33" s="7"/>
      <c r="PQK33" s="7"/>
      <c r="PQL33" s="7"/>
      <c r="PQM33" s="7"/>
      <c r="PQN33" s="7"/>
      <c r="PQO33" s="7"/>
      <c r="PQP33" s="7"/>
      <c r="PQQ33" s="7"/>
      <c r="PQR33" s="7"/>
      <c r="PQS33" s="7"/>
      <c r="PQT33" s="7"/>
      <c r="PQU33" s="7"/>
      <c r="PQV33" s="7"/>
      <c r="PQW33" s="7"/>
      <c r="PQX33" s="7"/>
      <c r="PQY33" s="7"/>
      <c r="PQZ33" s="7"/>
      <c r="PRA33" s="7"/>
      <c r="PRB33" s="7"/>
      <c r="PRC33" s="7"/>
      <c r="PRD33" s="7"/>
      <c r="PRE33" s="7"/>
      <c r="PRF33" s="7"/>
      <c r="PRG33" s="7"/>
      <c r="PRH33" s="7"/>
      <c r="PRI33" s="7"/>
      <c r="PRJ33" s="7"/>
      <c r="PRK33" s="7"/>
      <c r="PRL33" s="7"/>
      <c r="PRM33" s="7"/>
      <c r="PRN33" s="7"/>
      <c r="PRO33" s="7"/>
      <c r="PRP33" s="7"/>
      <c r="PRQ33" s="7"/>
      <c r="PRR33" s="7"/>
      <c r="PRS33" s="7"/>
      <c r="PRT33" s="7"/>
      <c r="PRU33" s="7"/>
      <c r="PRV33" s="7"/>
      <c r="PRW33" s="7"/>
      <c r="PRX33" s="7"/>
      <c r="PRY33" s="7"/>
      <c r="PRZ33" s="7"/>
      <c r="PSA33" s="7"/>
      <c r="PSB33" s="7"/>
      <c r="PSC33" s="7"/>
      <c r="PSD33" s="7"/>
      <c r="PSE33" s="7"/>
      <c r="PSF33" s="7"/>
      <c r="PSG33" s="7"/>
      <c r="PSH33" s="7"/>
      <c r="PSI33" s="7"/>
      <c r="PSJ33" s="7"/>
      <c r="PSK33" s="7"/>
      <c r="PSL33" s="7"/>
      <c r="PSM33" s="7"/>
      <c r="PSN33" s="7"/>
      <c r="PSO33" s="7"/>
      <c r="PSP33" s="7"/>
      <c r="PSQ33" s="7"/>
      <c r="PSR33" s="7"/>
      <c r="PSS33" s="7"/>
      <c r="PST33" s="7"/>
      <c r="PSU33" s="7"/>
      <c r="PSV33" s="7"/>
      <c r="PSW33" s="7"/>
      <c r="PSX33" s="7"/>
      <c r="PSY33" s="7"/>
      <c r="PSZ33" s="7"/>
      <c r="PTA33" s="7"/>
      <c r="PTB33" s="7"/>
      <c r="PTC33" s="7"/>
      <c r="PTD33" s="7"/>
      <c r="PTE33" s="7"/>
      <c r="PTF33" s="7"/>
      <c r="PTG33" s="7"/>
      <c r="PTH33" s="7"/>
      <c r="PTI33" s="7"/>
      <c r="PTJ33" s="7"/>
      <c r="PTK33" s="7"/>
      <c r="PTL33" s="7"/>
      <c r="PTM33" s="7"/>
      <c r="PTN33" s="7"/>
      <c r="PTO33" s="7"/>
      <c r="PTP33" s="7"/>
      <c r="PTQ33" s="7"/>
      <c r="PTR33" s="7"/>
      <c r="PTS33" s="7"/>
      <c r="PTT33" s="7"/>
      <c r="PTU33" s="7"/>
      <c r="PTV33" s="7"/>
      <c r="PTW33" s="7"/>
      <c r="PTX33" s="7"/>
      <c r="PTY33" s="7"/>
      <c r="PTZ33" s="7"/>
      <c r="PUA33" s="7"/>
      <c r="PUB33" s="7"/>
      <c r="PUC33" s="7"/>
      <c r="PUD33" s="7"/>
      <c r="PUE33" s="7"/>
      <c r="PUF33" s="7"/>
      <c r="PUG33" s="7"/>
      <c r="PUH33" s="7"/>
      <c r="PUI33" s="7"/>
      <c r="PUJ33" s="7"/>
      <c r="PUK33" s="7"/>
      <c r="PUL33" s="7"/>
      <c r="PUM33" s="7"/>
      <c r="PUN33" s="7"/>
      <c r="PUO33" s="7"/>
      <c r="PUP33" s="7"/>
      <c r="PUQ33" s="7"/>
      <c r="PUR33" s="7"/>
      <c r="PUS33" s="7"/>
      <c r="PUT33" s="7"/>
      <c r="PUU33" s="7"/>
      <c r="PUV33" s="7"/>
      <c r="PUW33" s="7"/>
      <c r="PUX33" s="7"/>
      <c r="PUY33" s="7"/>
      <c r="PUZ33" s="7"/>
      <c r="PVA33" s="7"/>
      <c r="PVB33" s="7"/>
      <c r="PVC33" s="7"/>
      <c r="PVD33" s="7"/>
      <c r="PVE33" s="7"/>
      <c r="PVF33" s="7"/>
      <c r="PVG33" s="7"/>
      <c r="PVH33" s="7"/>
      <c r="PVI33" s="7"/>
      <c r="PVJ33" s="7"/>
      <c r="PVK33" s="7"/>
      <c r="PVL33" s="7"/>
      <c r="PVM33" s="7"/>
      <c r="PVN33" s="7"/>
      <c r="PVO33" s="7"/>
      <c r="PVP33" s="7"/>
      <c r="PVQ33" s="7"/>
      <c r="PVR33" s="7"/>
      <c r="PVS33" s="7"/>
      <c r="PVT33" s="7"/>
      <c r="PVU33" s="7"/>
      <c r="PVV33" s="7"/>
      <c r="PVW33" s="7"/>
      <c r="PVX33" s="7"/>
      <c r="PVY33" s="7"/>
      <c r="PVZ33" s="7"/>
      <c r="PWA33" s="7"/>
      <c r="PWB33" s="7"/>
      <c r="PWC33" s="7"/>
      <c r="PWD33" s="7"/>
      <c r="PWE33" s="7"/>
      <c r="PWF33" s="7"/>
      <c r="PWG33" s="7"/>
      <c r="PWH33" s="7"/>
      <c r="PWI33" s="7"/>
      <c r="PWJ33" s="7"/>
      <c r="PWK33" s="7"/>
      <c r="PWL33" s="7"/>
      <c r="PWM33" s="7"/>
      <c r="PWN33" s="7"/>
      <c r="PWO33" s="7"/>
      <c r="PWP33" s="7"/>
      <c r="PWQ33" s="7"/>
      <c r="PWR33" s="7"/>
      <c r="PWS33" s="7"/>
      <c r="PWT33" s="7"/>
      <c r="PWU33" s="7"/>
      <c r="PWV33" s="7"/>
      <c r="PWW33" s="7"/>
      <c r="PWX33" s="7"/>
      <c r="PWY33" s="7"/>
      <c r="PWZ33" s="7"/>
      <c r="PXA33" s="7"/>
      <c r="PXB33" s="7"/>
      <c r="PXC33" s="7"/>
      <c r="PXD33" s="7"/>
      <c r="PXE33" s="7"/>
      <c r="PXF33" s="7"/>
      <c r="PXG33" s="7"/>
      <c r="PXH33" s="7"/>
      <c r="PXI33" s="7"/>
      <c r="PXJ33" s="7"/>
      <c r="PXK33" s="7"/>
      <c r="PXL33" s="7"/>
      <c r="PXM33" s="7"/>
      <c r="PXN33" s="7"/>
      <c r="PXO33" s="7"/>
      <c r="PXP33" s="7"/>
      <c r="PXQ33" s="7"/>
      <c r="PXR33" s="7"/>
      <c r="PXS33" s="7"/>
      <c r="PXT33" s="7"/>
      <c r="PXU33" s="7"/>
      <c r="PXV33" s="7"/>
      <c r="PXW33" s="7"/>
      <c r="PXX33" s="7"/>
      <c r="PXY33" s="7"/>
      <c r="PXZ33" s="7"/>
      <c r="PYA33" s="7"/>
      <c r="PYB33" s="7"/>
      <c r="PYC33" s="7"/>
      <c r="PYD33" s="7"/>
      <c r="PYE33" s="7"/>
      <c r="PYF33" s="7"/>
      <c r="PYG33" s="7"/>
      <c r="PYH33" s="7"/>
      <c r="PYI33" s="7"/>
      <c r="PYJ33" s="7"/>
      <c r="PYK33" s="7"/>
      <c r="PYL33" s="7"/>
      <c r="PYM33" s="7"/>
      <c r="PYN33" s="7"/>
      <c r="PYO33" s="7"/>
      <c r="PYP33" s="7"/>
      <c r="PYQ33" s="7"/>
      <c r="PYR33" s="7"/>
      <c r="PYS33" s="7"/>
      <c r="PYT33" s="7"/>
      <c r="PYU33" s="7"/>
      <c r="PYV33" s="7"/>
      <c r="PYW33" s="7"/>
      <c r="PYX33" s="7"/>
      <c r="PYY33" s="7"/>
      <c r="PYZ33" s="7"/>
      <c r="PZA33" s="7"/>
      <c r="PZB33" s="7"/>
      <c r="PZC33" s="7"/>
      <c r="PZD33" s="7"/>
      <c r="PZE33" s="7"/>
      <c r="PZF33" s="7"/>
      <c r="PZG33" s="7"/>
      <c r="PZH33" s="7"/>
      <c r="PZI33" s="7"/>
      <c r="PZJ33" s="7"/>
      <c r="PZK33" s="7"/>
      <c r="PZL33" s="7"/>
      <c r="PZM33" s="7"/>
      <c r="PZN33" s="7"/>
      <c r="PZO33" s="7"/>
      <c r="PZP33" s="7"/>
      <c r="PZQ33" s="7"/>
      <c r="PZR33" s="7"/>
      <c r="PZS33" s="7"/>
      <c r="PZT33" s="7"/>
      <c r="PZU33" s="7"/>
      <c r="PZV33" s="7"/>
      <c r="PZW33" s="7"/>
      <c r="PZX33" s="7"/>
      <c r="PZY33" s="7"/>
      <c r="PZZ33" s="7"/>
      <c r="QAA33" s="7"/>
      <c r="QAB33" s="7"/>
      <c r="QAC33" s="7"/>
      <c r="QAD33" s="7"/>
      <c r="QAE33" s="7"/>
      <c r="QAF33" s="7"/>
      <c r="QAG33" s="7"/>
      <c r="QAH33" s="7"/>
      <c r="QAI33" s="7"/>
      <c r="QAJ33" s="7"/>
      <c r="QAK33" s="7"/>
      <c r="QAL33" s="7"/>
      <c r="QAM33" s="7"/>
      <c r="QAN33" s="7"/>
      <c r="QAO33" s="7"/>
      <c r="QAP33" s="7"/>
      <c r="QAQ33" s="7"/>
      <c r="QAR33" s="7"/>
      <c r="QAS33" s="7"/>
      <c r="QAT33" s="7"/>
      <c r="QAU33" s="7"/>
      <c r="QAV33" s="7"/>
      <c r="QAW33" s="7"/>
      <c r="QAX33" s="7"/>
      <c r="QAY33" s="7"/>
      <c r="QAZ33" s="7"/>
      <c r="QBA33" s="7"/>
      <c r="QBB33" s="7"/>
      <c r="QBC33" s="7"/>
      <c r="QBD33" s="7"/>
      <c r="QBE33" s="7"/>
      <c r="QBF33" s="7"/>
      <c r="QBG33" s="7"/>
      <c r="QBH33" s="7"/>
      <c r="QBI33" s="7"/>
      <c r="QBJ33" s="7"/>
      <c r="QBK33" s="7"/>
      <c r="QBL33" s="7"/>
      <c r="QBM33" s="7"/>
      <c r="QBN33" s="7"/>
      <c r="QBO33" s="7"/>
      <c r="QBP33" s="7"/>
      <c r="QBQ33" s="7"/>
      <c r="QBR33" s="7"/>
      <c r="QBS33" s="7"/>
      <c r="QBT33" s="7"/>
      <c r="QBU33" s="7"/>
      <c r="QBV33" s="7"/>
      <c r="QBW33" s="7"/>
      <c r="QBX33" s="7"/>
      <c r="QBY33" s="7"/>
      <c r="QBZ33" s="7"/>
      <c r="QCA33" s="7"/>
      <c r="QCB33" s="7"/>
      <c r="QCC33" s="7"/>
      <c r="QCD33" s="7"/>
      <c r="QCE33" s="7"/>
      <c r="QCF33" s="7"/>
      <c r="QCG33" s="7"/>
      <c r="QCH33" s="7"/>
      <c r="QCI33" s="7"/>
      <c r="QCJ33" s="7"/>
      <c r="QCK33" s="7"/>
      <c r="QCL33" s="7"/>
      <c r="QCM33" s="7"/>
      <c r="QCN33" s="7"/>
      <c r="QCO33" s="7"/>
      <c r="QCP33" s="7"/>
      <c r="QCQ33" s="7"/>
      <c r="QCR33" s="7"/>
      <c r="QCS33" s="7"/>
      <c r="QCT33" s="7"/>
      <c r="QCU33" s="7"/>
      <c r="QCV33" s="7"/>
      <c r="QCW33" s="7"/>
      <c r="QCX33" s="7"/>
      <c r="QCY33" s="7"/>
      <c r="QCZ33" s="7"/>
      <c r="QDA33" s="7"/>
      <c r="QDB33" s="7"/>
      <c r="QDC33" s="7"/>
      <c r="QDD33" s="7"/>
      <c r="QDE33" s="7"/>
      <c r="QDF33" s="7"/>
      <c r="QDG33" s="7"/>
      <c r="QDH33" s="7"/>
      <c r="QDI33" s="7"/>
      <c r="QDJ33" s="7"/>
      <c r="QDK33" s="7"/>
      <c r="QDL33" s="7"/>
      <c r="QDM33" s="7"/>
      <c r="QDN33" s="7"/>
      <c r="QDO33" s="7"/>
      <c r="QDP33" s="7"/>
      <c r="QDQ33" s="7"/>
      <c r="QDR33" s="7"/>
      <c r="QDS33" s="7"/>
      <c r="QDT33" s="7"/>
      <c r="QDU33" s="7"/>
      <c r="QDV33" s="7"/>
      <c r="QDW33" s="7"/>
      <c r="QDX33" s="7"/>
      <c r="QDY33" s="7"/>
      <c r="QDZ33" s="7"/>
      <c r="QEA33" s="7"/>
      <c r="QEB33" s="7"/>
      <c r="QEC33" s="7"/>
      <c r="QED33" s="7"/>
      <c r="QEE33" s="7"/>
      <c r="QEF33" s="7"/>
      <c r="QEG33" s="7"/>
      <c r="QEH33" s="7"/>
      <c r="QEI33" s="7"/>
      <c r="QEJ33" s="7"/>
      <c r="QEK33" s="7"/>
      <c r="QEL33" s="7"/>
      <c r="QEM33" s="7"/>
      <c r="QEN33" s="7"/>
      <c r="QEO33" s="7"/>
      <c r="QEP33" s="7"/>
      <c r="QEQ33" s="7"/>
      <c r="QER33" s="7"/>
      <c r="QES33" s="7"/>
      <c r="QET33" s="7"/>
      <c r="QEU33" s="7"/>
      <c r="QEV33" s="7"/>
      <c r="QEW33" s="7"/>
      <c r="QEX33" s="7"/>
      <c r="QEY33" s="7"/>
      <c r="QEZ33" s="7"/>
      <c r="QFA33" s="7"/>
      <c r="QFB33" s="7"/>
      <c r="QFC33" s="7"/>
      <c r="QFD33" s="7"/>
      <c r="QFE33" s="7"/>
      <c r="QFF33" s="7"/>
      <c r="QFG33" s="7"/>
      <c r="QFH33" s="7"/>
      <c r="QFI33" s="7"/>
      <c r="QFJ33" s="7"/>
      <c r="QFK33" s="7"/>
      <c r="QFL33" s="7"/>
      <c r="QFM33" s="7"/>
      <c r="QFN33" s="7"/>
      <c r="QFO33" s="7"/>
      <c r="QFP33" s="7"/>
      <c r="QFQ33" s="7"/>
      <c r="QFR33" s="7"/>
      <c r="QFS33" s="7"/>
      <c r="QFT33" s="7"/>
      <c r="QFU33" s="7"/>
      <c r="QFV33" s="7"/>
      <c r="QFW33" s="7"/>
      <c r="QFX33" s="7"/>
      <c r="QFY33" s="7"/>
      <c r="QFZ33" s="7"/>
      <c r="QGA33" s="7"/>
      <c r="QGB33" s="7"/>
      <c r="QGC33" s="7"/>
      <c r="QGD33" s="7"/>
      <c r="QGE33" s="7"/>
      <c r="QGF33" s="7"/>
      <c r="QGG33" s="7"/>
      <c r="QGH33" s="7"/>
      <c r="QGI33" s="7"/>
      <c r="QGJ33" s="7"/>
      <c r="QGK33" s="7"/>
      <c r="QGL33" s="7"/>
      <c r="QGM33" s="7"/>
      <c r="QGN33" s="7"/>
      <c r="QGO33" s="7"/>
      <c r="QGP33" s="7"/>
      <c r="QGQ33" s="7"/>
      <c r="QGR33" s="7"/>
      <c r="QGS33" s="7"/>
      <c r="QGT33" s="7"/>
      <c r="QGU33" s="7"/>
      <c r="QGV33" s="7"/>
      <c r="QGW33" s="7"/>
      <c r="QGX33" s="7"/>
      <c r="QGY33" s="7"/>
      <c r="QGZ33" s="7"/>
      <c r="QHA33" s="7"/>
      <c r="QHB33" s="7"/>
      <c r="QHC33" s="7"/>
      <c r="QHD33" s="7"/>
      <c r="QHE33" s="7"/>
      <c r="QHF33" s="7"/>
      <c r="QHG33" s="7"/>
      <c r="QHH33" s="7"/>
      <c r="QHI33" s="7"/>
      <c r="QHJ33" s="7"/>
      <c r="QHK33" s="7"/>
      <c r="QHL33" s="7"/>
      <c r="QHM33" s="7"/>
      <c r="QHN33" s="7"/>
      <c r="QHO33" s="7"/>
      <c r="QHP33" s="7"/>
      <c r="QHQ33" s="7"/>
      <c r="QHR33" s="7"/>
      <c r="QHS33" s="7"/>
      <c r="QHT33" s="7"/>
      <c r="QHU33" s="7"/>
      <c r="QHV33" s="7"/>
      <c r="QHW33" s="7"/>
      <c r="QHX33" s="7"/>
      <c r="QHY33" s="7"/>
      <c r="QHZ33" s="7"/>
      <c r="QIA33" s="7"/>
      <c r="QIB33" s="7"/>
      <c r="QIC33" s="7"/>
      <c r="QID33" s="7"/>
      <c r="QIE33" s="7"/>
      <c r="QIF33" s="7"/>
      <c r="QIG33" s="7"/>
      <c r="QIH33" s="7"/>
      <c r="QII33" s="7"/>
      <c r="QIJ33" s="7"/>
      <c r="QIK33" s="7"/>
      <c r="QIL33" s="7"/>
      <c r="QIM33" s="7"/>
      <c r="QIN33" s="7"/>
      <c r="QIO33" s="7"/>
      <c r="QIP33" s="7"/>
      <c r="QIQ33" s="7"/>
      <c r="QIR33" s="7"/>
      <c r="QIS33" s="7"/>
      <c r="QIT33" s="7"/>
      <c r="QIU33" s="7"/>
      <c r="QIV33" s="7"/>
      <c r="QIW33" s="7"/>
      <c r="QIX33" s="7"/>
      <c r="QIY33" s="7"/>
      <c r="QIZ33" s="7"/>
      <c r="QJA33" s="7"/>
      <c r="QJB33" s="7"/>
      <c r="QJC33" s="7"/>
      <c r="QJD33" s="7"/>
      <c r="QJE33" s="7"/>
      <c r="QJF33" s="7"/>
      <c r="QJG33" s="7"/>
      <c r="QJH33" s="7"/>
      <c r="QJI33" s="7"/>
      <c r="QJJ33" s="7"/>
      <c r="QJK33" s="7"/>
      <c r="QJL33" s="7"/>
      <c r="QJM33" s="7"/>
      <c r="QJN33" s="7"/>
      <c r="QJO33" s="7"/>
      <c r="QJP33" s="7"/>
      <c r="QJQ33" s="7"/>
      <c r="QJR33" s="7"/>
      <c r="QJS33" s="7"/>
      <c r="QJT33" s="7"/>
      <c r="QJU33" s="7"/>
      <c r="QJV33" s="7"/>
      <c r="QJW33" s="7"/>
      <c r="QJX33" s="7"/>
      <c r="QJY33" s="7"/>
      <c r="QJZ33" s="7"/>
      <c r="QKA33" s="7"/>
      <c r="QKB33" s="7"/>
      <c r="QKC33" s="7"/>
      <c r="QKD33" s="7"/>
      <c r="QKE33" s="7"/>
      <c r="QKF33" s="7"/>
      <c r="QKG33" s="7"/>
      <c r="QKH33" s="7"/>
      <c r="QKI33" s="7"/>
      <c r="QKJ33" s="7"/>
      <c r="QKK33" s="7"/>
      <c r="QKL33" s="7"/>
      <c r="QKM33" s="7"/>
      <c r="QKN33" s="7"/>
      <c r="QKO33" s="7"/>
      <c r="QKP33" s="7"/>
      <c r="QKQ33" s="7"/>
      <c r="QKR33" s="7"/>
      <c r="QKS33" s="7"/>
      <c r="QKT33" s="7"/>
      <c r="QKU33" s="7"/>
      <c r="QKV33" s="7"/>
      <c r="QKW33" s="7"/>
      <c r="QKX33" s="7"/>
      <c r="QKY33" s="7"/>
      <c r="QKZ33" s="7"/>
      <c r="QLA33" s="7"/>
      <c r="QLB33" s="7"/>
      <c r="QLC33" s="7"/>
      <c r="QLD33" s="7"/>
      <c r="QLE33" s="7"/>
      <c r="QLF33" s="7"/>
      <c r="QLG33" s="7"/>
      <c r="QLH33" s="7"/>
      <c r="QLI33" s="7"/>
      <c r="QLJ33" s="7"/>
      <c r="QLK33" s="7"/>
      <c r="QLL33" s="7"/>
      <c r="QLM33" s="7"/>
      <c r="QLN33" s="7"/>
      <c r="QLO33" s="7"/>
      <c r="QLP33" s="7"/>
      <c r="QLQ33" s="7"/>
      <c r="QLR33" s="7"/>
      <c r="QLS33" s="7"/>
      <c r="QLT33" s="7"/>
      <c r="QLU33" s="7"/>
      <c r="QLV33" s="7"/>
      <c r="QLW33" s="7"/>
      <c r="QLX33" s="7"/>
      <c r="QLY33" s="7"/>
      <c r="QLZ33" s="7"/>
      <c r="QMA33" s="7"/>
      <c r="QMB33" s="7"/>
      <c r="QMC33" s="7"/>
      <c r="QMD33" s="7"/>
      <c r="QME33" s="7"/>
      <c r="QMF33" s="7"/>
      <c r="QMG33" s="7"/>
      <c r="QMH33" s="7"/>
      <c r="QMI33" s="7"/>
      <c r="QMJ33" s="7"/>
      <c r="QMK33" s="7"/>
      <c r="QML33" s="7"/>
      <c r="QMM33" s="7"/>
      <c r="QMN33" s="7"/>
      <c r="QMO33" s="7"/>
      <c r="QMP33" s="7"/>
      <c r="QMQ33" s="7"/>
      <c r="QMR33" s="7"/>
      <c r="QMS33" s="7"/>
      <c r="QMT33" s="7"/>
      <c r="QMU33" s="7"/>
      <c r="QMV33" s="7"/>
      <c r="QMW33" s="7"/>
      <c r="QMX33" s="7"/>
      <c r="QMY33" s="7"/>
      <c r="QMZ33" s="7"/>
      <c r="QNA33" s="7"/>
      <c r="QNB33" s="7"/>
      <c r="QNC33" s="7"/>
      <c r="QND33" s="7"/>
      <c r="QNE33" s="7"/>
      <c r="QNF33" s="7"/>
      <c r="QNG33" s="7"/>
      <c r="QNH33" s="7"/>
      <c r="QNI33" s="7"/>
      <c r="QNJ33" s="7"/>
      <c r="QNK33" s="7"/>
      <c r="QNL33" s="7"/>
      <c r="QNM33" s="7"/>
      <c r="QNN33" s="7"/>
      <c r="QNO33" s="7"/>
      <c r="QNP33" s="7"/>
      <c r="QNQ33" s="7"/>
      <c r="QNR33" s="7"/>
      <c r="QNS33" s="7"/>
      <c r="QNT33" s="7"/>
      <c r="QNU33" s="7"/>
      <c r="QNV33" s="7"/>
      <c r="QNW33" s="7"/>
      <c r="QNX33" s="7"/>
      <c r="QNY33" s="7"/>
      <c r="QNZ33" s="7"/>
      <c r="QOA33" s="7"/>
      <c r="QOB33" s="7"/>
      <c r="QOC33" s="7"/>
      <c r="QOD33" s="7"/>
      <c r="QOE33" s="7"/>
      <c r="QOF33" s="7"/>
      <c r="QOG33" s="7"/>
      <c r="QOH33" s="7"/>
      <c r="QOI33" s="7"/>
      <c r="QOJ33" s="7"/>
      <c r="QOK33" s="7"/>
      <c r="QOL33" s="7"/>
      <c r="QOM33" s="7"/>
      <c r="QON33" s="7"/>
      <c r="QOO33" s="7"/>
      <c r="QOP33" s="7"/>
      <c r="QOQ33" s="7"/>
      <c r="QOR33" s="7"/>
      <c r="QOS33" s="7"/>
      <c r="QOT33" s="7"/>
      <c r="QOU33" s="7"/>
      <c r="QOV33" s="7"/>
      <c r="QOW33" s="7"/>
      <c r="QOX33" s="7"/>
      <c r="QOY33" s="7"/>
      <c r="QOZ33" s="7"/>
      <c r="QPA33" s="7"/>
      <c r="QPB33" s="7"/>
      <c r="QPC33" s="7"/>
      <c r="QPD33" s="7"/>
      <c r="QPE33" s="7"/>
      <c r="QPF33" s="7"/>
      <c r="QPG33" s="7"/>
      <c r="QPH33" s="7"/>
      <c r="QPI33" s="7"/>
      <c r="QPJ33" s="7"/>
      <c r="QPK33" s="7"/>
      <c r="QPL33" s="7"/>
      <c r="QPM33" s="7"/>
      <c r="QPN33" s="7"/>
      <c r="QPO33" s="7"/>
      <c r="QPP33" s="7"/>
      <c r="QPQ33" s="7"/>
      <c r="QPR33" s="7"/>
      <c r="QPS33" s="7"/>
      <c r="QPT33" s="7"/>
      <c r="QPU33" s="7"/>
      <c r="QPV33" s="7"/>
      <c r="QPW33" s="7"/>
      <c r="QPX33" s="7"/>
      <c r="QPY33" s="7"/>
      <c r="QPZ33" s="7"/>
      <c r="QQA33" s="7"/>
      <c r="QQB33" s="7"/>
      <c r="QQC33" s="7"/>
      <c r="QQD33" s="7"/>
      <c r="QQE33" s="7"/>
      <c r="QQF33" s="7"/>
      <c r="QQG33" s="7"/>
      <c r="QQH33" s="7"/>
      <c r="QQI33" s="7"/>
      <c r="QQJ33" s="7"/>
      <c r="QQK33" s="7"/>
      <c r="QQL33" s="7"/>
      <c r="QQM33" s="7"/>
      <c r="QQN33" s="7"/>
      <c r="QQO33" s="7"/>
      <c r="QQP33" s="7"/>
      <c r="QQQ33" s="7"/>
      <c r="QQR33" s="7"/>
      <c r="QQS33" s="7"/>
      <c r="QQT33" s="7"/>
      <c r="QQU33" s="7"/>
      <c r="QQV33" s="7"/>
      <c r="QQW33" s="7"/>
      <c r="QQX33" s="7"/>
      <c r="QQY33" s="7"/>
      <c r="QQZ33" s="7"/>
      <c r="QRA33" s="7"/>
      <c r="QRB33" s="7"/>
      <c r="QRC33" s="7"/>
      <c r="QRD33" s="7"/>
      <c r="QRE33" s="7"/>
      <c r="QRF33" s="7"/>
      <c r="QRG33" s="7"/>
      <c r="QRH33" s="7"/>
      <c r="QRI33" s="7"/>
      <c r="QRJ33" s="7"/>
      <c r="QRK33" s="7"/>
      <c r="QRL33" s="7"/>
      <c r="QRM33" s="7"/>
      <c r="QRN33" s="7"/>
      <c r="QRO33" s="7"/>
      <c r="QRP33" s="7"/>
      <c r="QRQ33" s="7"/>
      <c r="QRR33" s="7"/>
      <c r="QRS33" s="7"/>
      <c r="QRT33" s="7"/>
      <c r="QRU33" s="7"/>
      <c r="QRV33" s="7"/>
      <c r="QRW33" s="7"/>
      <c r="QRX33" s="7"/>
      <c r="QRY33" s="7"/>
      <c r="QRZ33" s="7"/>
      <c r="QSA33" s="7"/>
      <c r="QSB33" s="7"/>
      <c r="QSC33" s="7"/>
      <c r="QSD33" s="7"/>
      <c r="QSE33" s="7"/>
      <c r="QSF33" s="7"/>
      <c r="QSG33" s="7"/>
      <c r="QSH33" s="7"/>
      <c r="QSI33" s="7"/>
      <c r="QSJ33" s="7"/>
      <c r="QSK33" s="7"/>
      <c r="QSL33" s="7"/>
      <c r="QSM33" s="7"/>
      <c r="QSN33" s="7"/>
      <c r="QSO33" s="7"/>
      <c r="QSP33" s="7"/>
      <c r="QSQ33" s="7"/>
      <c r="QSR33" s="7"/>
      <c r="QSS33" s="7"/>
      <c r="QST33" s="7"/>
      <c r="QSU33" s="7"/>
      <c r="QSV33" s="7"/>
      <c r="QSW33" s="7"/>
      <c r="QSX33" s="7"/>
      <c r="QSY33" s="7"/>
      <c r="QSZ33" s="7"/>
      <c r="QTA33" s="7"/>
      <c r="QTB33" s="7"/>
      <c r="QTC33" s="7"/>
      <c r="QTD33" s="7"/>
      <c r="QTE33" s="7"/>
      <c r="QTF33" s="7"/>
      <c r="QTG33" s="7"/>
      <c r="QTH33" s="7"/>
      <c r="QTI33" s="7"/>
      <c r="QTJ33" s="7"/>
      <c r="QTK33" s="7"/>
      <c r="QTL33" s="7"/>
      <c r="QTM33" s="7"/>
      <c r="QTN33" s="7"/>
      <c r="QTO33" s="7"/>
      <c r="QTP33" s="7"/>
      <c r="QTQ33" s="7"/>
      <c r="QTR33" s="7"/>
      <c r="QTS33" s="7"/>
      <c r="QTT33" s="7"/>
      <c r="QTU33" s="7"/>
      <c r="QTV33" s="7"/>
      <c r="QTW33" s="7"/>
      <c r="QTX33" s="7"/>
      <c r="QTY33" s="7"/>
      <c r="QTZ33" s="7"/>
      <c r="QUA33" s="7"/>
      <c r="QUB33" s="7"/>
      <c r="QUC33" s="7"/>
      <c r="QUD33" s="7"/>
      <c r="QUE33" s="7"/>
      <c r="QUF33" s="7"/>
      <c r="QUG33" s="7"/>
      <c r="QUH33" s="7"/>
      <c r="QUI33" s="7"/>
      <c r="QUJ33" s="7"/>
      <c r="QUK33" s="7"/>
      <c r="QUL33" s="7"/>
      <c r="QUM33" s="7"/>
      <c r="QUN33" s="7"/>
      <c r="QUO33" s="7"/>
      <c r="QUP33" s="7"/>
      <c r="QUQ33" s="7"/>
      <c r="QUR33" s="7"/>
      <c r="QUS33" s="7"/>
      <c r="QUT33" s="7"/>
      <c r="QUU33" s="7"/>
      <c r="QUV33" s="7"/>
      <c r="QUW33" s="7"/>
      <c r="QUX33" s="7"/>
      <c r="QUY33" s="7"/>
      <c r="QUZ33" s="7"/>
      <c r="QVA33" s="7"/>
      <c r="QVB33" s="7"/>
      <c r="QVC33" s="7"/>
      <c r="QVD33" s="7"/>
      <c r="QVE33" s="7"/>
      <c r="QVF33" s="7"/>
      <c r="QVG33" s="7"/>
      <c r="QVH33" s="7"/>
      <c r="QVI33" s="7"/>
      <c r="QVJ33" s="7"/>
      <c r="QVK33" s="7"/>
      <c r="QVL33" s="7"/>
      <c r="QVM33" s="7"/>
      <c r="QVN33" s="7"/>
      <c r="QVO33" s="7"/>
      <c r="QVP33" s="7"/>
      <c r="QVQ33" s="7"/>
      <c r="QVR33" s="7"/>
      <c r="QVS33" s="7"/>
      <c r="QVT33" s="7"/>
      <c r="QVU33" s="7"/>
      <c r="QVV33" s="7"/>
      <c r="QVW33" s="7"/>
      <c r="QVX33" s="7"/>
      <c r="QVY33" s="7"/>
      <c r="QVZ33" s="7"/>
      <c r="QWA33" s="7"/>
      <c r="QWB33" s="7"/>
      <c r="QWC33" s="7"/>
      <c r="QWD33" s="7"/>
      <c r="QWE33" s="7"/>
      <c r="QWF33" s="7"/>
      <c r="QWG33" s="7"/>
      <c r="QWH33" s="7"/>
      <c r="QWI33" s="7"/>
      <c r="QWJ33" s="7"/>
      <c r="QWK33" s="7"/>
      <c r="QWL33" s="7"/>
      <c r="QWM33" s="7"/>
      <c r="QWN33" s="7"/>
      <c r="QWO33" s="7"/>
      <c r="QWP33" s="7"/>
      <c r="QWQ33" s="7"/>
      <c r="QWR33" s="7"/>
      <c r="QWS33" s="7"/>
      <c r="QWT33" s="7"/>
      <c r="QWU33" s="7"/>
      <c r="QWV33" s="7"/>
      <c r="QWW33" s="7"/>
      <c r="QWX33" s="7"/>
      <c r="QWY33" s="7"/>
      <c r="QWZ33" s="7"/>
      <c r="QXA33" s="7"/>
      <c r="QXB33" s="7"/>
      <c r="QXC33" s="7"/>
      <c r="QXD33" s="7"/>
      <c r="QXE33" s="7"/>
      <c r="QXF33" s="7"/>
      <c r="QXG33" s="7"/>
      <c r="QXH33" s="7"/>
      <c r="QXI33" s="7"/>
      <c r="QXJ33" s="7"/>
      <c r="QXK33" s="7"/>
      <c r="QXL33" s="7"/>
      <c r="QXM33" s="7"/>
      <c r="QXN33" s="7"/>
      <c r="QXO33" s="7"/>
      <c r="QXP33" s="7"/>
      <c r="QXQ33" s="7"/>
      <c r="QXR33" s="7"/>
      <c r="QXS33" s="7"/>
      <c r="QXT33" s="7"/>
      <c r="QXU33" s="7"/>
      <c r="QXV33" s="7"/>
      <c r="QXW33" s="7"/>
      <c r="QXX33" s="7"/>
      <c r="QXY33" s="7"/>
      <c r="QXZ33" s="7"/>
      <c r="QYA33" s="7"/>
      <c r="QYB33" s="7"/>
      <c r="QYC33" s="7"/>
      <c r="QYD33" s="7"/>
      <c r="QYE33" s="7"/>
      <c r="QYF33" s="7"/>
      <c r="QYG33" s="7"/>
      <c r="QYH33" s="7"/>
      <c r="QYI33" s="7"/>
      <c r="QYJ33" s="7"/>
      <c r="QYK33" s="7"/>
      <c r="QYL33" s="7"/>
      <c r="QYM33" s="7"/>
      <c r="QYN33" s="7"/>
      <c r="QYO33" s="7"/>
      <c r="QYP33" s="7"/>
      <c r="QYQ33" s="7"/>
      <c r="QYR33" s="7"/>
      <c r="QYS33" s="7"/>
      <c r="QYT33" s="7"/>
      <c r="QYU33" s="7"/>
      <c r="QYV33" s="7"/>
      <c r="QYW33" s="7"/>
      <c r="QYX33" s="7"/>
      <c r="QYY33" s="7"/>
      <c r="QYZ33" s="7"/>
      <c r="QZA33" s="7"/>
      <c r="QZB33" s="7"/>
      <c r="QZC33" s="7"/>
      <c r="QZD33" s="7"/>
      <c r="QZE33" s="7"/>
      <c r="QZF33" s="7"/>
      <c r="QZG33" s="7"/>
      <c r="QZH33" s="7"/>
      <c r="QZI33" s="7"/>
      <c r="QZJ33" s="7"/>
      <c r="QZK33" s="7"/>
      <c r="QZL33" s="7"/>
      <c r="QZM33" s="7"/>
      <c r="QZN33" s="7"/>
      <c r="QZO33" s="7"/>
      <c r="QZP33" s="7"/>
      <c r="QZQ33" s="7"/>
      <c r="QZR33" s="7"/>
      <c r="QZS33" s="7"/>
      <c r="QZT33" s="7"/>
      <c r="QZU33" s="7"/>
      <c r="QZV33" s="7"/>
      <c r="QZW33" s="7"/>
      <c r="QZX33" s="7"/>
      <c r="QZY33" s="7"/>
      <c r="QZZ33" s="7"/>
      <c r="RAA33" s="7"/>
      <c r="RAB33" s="7"/>
      <c r="RAC33" s="7"/>
      <c r="RAD33" s="7"/>
      <c r="RAE33" s="7"/>
      <c r="RAF33" s="7"/>
      <c r="RAG33" s="7"/>
      <c r="RAH33" s="7"/>
      <c r="RAI33" s="7"/>
      <c r="RAJ33" s="7"/>
      <c r="RAK33" s="7"/>
      <c r="RAL33" s="7"/>
      <c r="RAM33" s="7"/>
      <c r="RAN33" s="7"/>
      <c r="RAO33" s="7"/>
      <c r="RAP33" s="7"/>
      <c r="RAQ33" s="7"/>
      <c r="RAR33" s="7"/>
      <c r="RAS33" s="7"/>
      <c r="RAT33" s="7"/>
      <c r="RAU33" s="7"/>
      <c r="RAV33" s="7"/>
      <c r="RAW33" s="7"/>
      <c r="RAX33" s="7"/>
      <c r="RAY33" s="7"/>
      <c r="RAZ33" s="7"/>
      <c r="RBA33" s="7"/>
      <c r="RBB33" s="7"/>
      <c r="RBC33" s="7"/>
      <c r="RBD33" s="7"/>
      <c r="RBE33" s="7"/>
      <c r="RBF33" s="7"/>
      <c r="RBG33" s="7"/>
      <c r="RBH33" s="7"/>
      <c r="RBI33" s="7"/>
      <c r="RBJ33" s="7"/>
      <c r="RBK33" s="7"/>
      <c r="RBL33" s="7"/>
      <c r="RBM33" s="7"/>
      <c r="RBN33" s="7"/>
      <c r="RBO33" s="7"/>
      <c r="RBP33" s="7"/>
      <c r="RBQ33" s="7"/>
      <c r="RBR33" s="7"/>
      <c r="RBS33" s="7"/>
      <c r="RBT33" s="7"/>
      <c r="RBU33" s="7"/>
      <c r="RBV33" s="7"/>
      <c r="RBW33" s="7"/>
      <c r="RBX33" s="7"/>
      <c r="RBY33" s="7"/>
      <c r="RBZ33" s="7"/>
      <c r="RCA33" s="7"/>
      <c r="RCB33" s="7"/>
      <c r="RCC33" s="7"/>
      <c r="RCD33" s="7"/>
      <c r="RCE33" s="7"/>
      <c r="RCF33" s="7"/>
      <c r="RCG33" s="7"/>
      <c r="RCH33" s="7"/>
      <c r="RCI33" s="7"/>
      <c r="RCJ33" s="7"/>
      <c r="RCK33" s="7"/>
      <c r="RCL33" s="7"/>
      <c r="RCM33" s="7"/>
      <c r="RCN33" s="7"/>
      <c r="RCO33" s="7"/>
      <c r="RCP33" s="7"/>
      <c r="RCQ33" s="7"/>
      <c r="RCR33" s="7"/>
      <c r="RCS33" s="7"/>
      <c r="RCT33" s="7"/>
      <c r="RCU33" s="7"/>
      <c r="RCV33" s="7"/>
      <c r="RCW33" s="7"/>
      <c r="RCX33" s="7"/>
      <c r="RCY33" s="7"/>
      <c r="RCZ33" s="7"/>
      <c r="RDA33" s="7"/>
      <c r="RDB33" s="7"/>
      <c r="RDC33" s="7"/>
      <c r="RDD33" s="7"/>
      <c r="RDE33" s="7"/>
      <c r="RDF33" s="7"/>
      <c r="RDG33" s="7"/>
      <c r="RDH33" s="7"/>
      <c r="RDI33" s="7"/>
      <c r="RDJ33" s="7"/>
      <c r="RDK33" s="7"/>
      <c r="RDL33" s="7"/>
      <c r="RDM33" s="7"/>
      <c r="RDN33" s="7"/>
      <c r="RDO33" s="7"/>
      <c r="RDP33" s="7"/>
      <c r="RDQ33" s="7"/>
      <c r="RDR33" s="7"/>
      <c r="RDS33" s="7"/>
      <c r="RDT33" s="7"/>
      <c r="RDU33" s="7"/>
      <c r="RDV33" s="7"/>
      <c r="RDW33" s="7"/>
      <c r="RDX33" s="7"/>
      <c r="RDY33" s="7"/>
      <c r="RDZ33" s="7"/>
      <c r="REA33" s="7"/>
      <c r="REB33" s="7"/>
      <c r="REC33" s="7"/>
      <c r="RED33" s="7"/>
      <c r="REE33" s="7"/>
      <c r="REF33" s="7"/>
      <c r="REG33" s="7"/>
      <c r="REH33" s="7"/>
      <c r="REI33" s="7"/>
      <c r="REJ33" s="7"/>
      <c r="REK33" s="7"/>
      <c r="REL33" s="7"/>
      <c r="REM33" s="7"/>
      <c r="REN33" s="7"/>
      <c r="REO33" s="7"/>
      <c r="REP33" s="7"/>
      <c r="REQ33" s="7"/>
      <c r="RER33" s="7"/>
      <c r="RES33" s="7"/>
      <c r="RET33" s="7"/>
      <c r="REU33" s="7"/>
      <c r="REV33" s="7"/>
      <c r="REW33" s="7"/>
      <c r="REX33" s="7"/>
      <c r="REY33" s="7"/>
      <c r="REZ33" s="7"/>
      <c r="RFA33" s="7"/>
      <c r="RFB33" s="7"/>
      <c r="RFC33" s="7"/>
      <c r="RFD33" s="7"/>
      <c r="RFE33" s="7"/>
      <c r="RFF33" s="7"/>
      <c r="RFG33" s="7"/>
      <c r="RFH33" s="7"/>
      <c r="RFI33" s="7"/>
      <c r="RFJ33" s="7"/>
      <c r="RFK33" s="7"/>
      <c r="RFL33" s="7"/>
      <c r="RFM33" s="7"/>
      <c r="RFN33" s="7"/>
      <c r="RFO33" s="7"/>
      <c r="RFP33" s="7"/>
      <c r="RFQ33" s="7"/>
      <c r="RFR33" s="7"/>
      <c r="RFS33" s="7"/>
      <c r="RFT33" s="7"/>
      <c r="RFU33" s="7"/>
      <c r="RFV33" s="7"/>
      <c r="RFW33" s="7"/>
      <c r="RFX33" s="7"/>
      <c r="RFY33" s="7"/>
      <c r="RFZ33" s="7"/>
      <c r="RGA33" s="7"/>
      <c r="RGB33" s="7"/>
      <c r="RGC33" s="7"/>
      <c r="RGD33" s="7"/>
      <c r="RGE33" s="7"/>
      <c r="RGF33" s="7"/>
      <c r="RGG33" s="7"/>
      <c r="RGH33" s="7"/>
      <c r="RGI33" s="7"/>
      <c r="RGJ33" s="7"/>
      <c r="RGK33" s="7"/>
      <c r="RGL33" s="7"/>
      <c r="RGM33" s="7"/>
      <c r="RGN33" s="7"/>
      <c r="RGO33" s="7"/>
      <c r="RGP33" s="7"/>
      <c r="RGQ33" s="7"/>
      <c r="RGR33" s="7"/>
      <c r="RGS33" s="7"/>
      <c r="RGT33" s="7"/>
      <c r="RGU33" s="7"/>
      <c r="RGV33" s="7"/>
      <c r="RGW33" s="7"/>
      <c r="RGX33" s="7"/>
      <c r="RGY33" s="7"/>
      <c r="RGZ33" s="7"/>
      <c r="RHA33" s="7"/>
      <c r="RHB33" s="7"/>
      <c r="RHC33" s="7"/>
      <c r="RHD33" s="7"/>
      <c r="RHE33" s="7"/>
      <c r="RHF33" s="7"/>
      <c r="RHG33" s="7"/>
      <c r="RHH33" s="7"/>
      <c r="RHI33" s="7"/>
      <c r="RHJ33" s="7"/>
      <c r="RHK33" s="7"/>
      <c r="RHL33" s="7"/>
      <c r="RHM33" s="7"/>
      <c r="RHN33" s="7"/>
      <c r="RHO33" s="7"/>
      <c r="RHP33" s="7"/>
      <c r="RHQ33" s="7"/>
      <c r="RHR33" s="7"/>
      <c r="RHS33" s="7"/>
      <c r="RHT33" s="7"/>
      <c r="RHU33" s="7"/>
      <c r="RHV33" s="7"/>
      <c r="RHW33" s="7"/>
      <c r="RHX33" s="7"/>
      <c r="RHY33" s="7"/>
      <c r="RHZ33" s="7"/>
      <c r="RIA33" s="7"/>
      <c r="RIB33" s="7"/>
      <c r="RIC33" s="7"/>
      <c r="RID33" s="7"/>
      <c r="RIE33" s="7"/>
      <c r="RIF33" s="7"/>
      <c r="RIG33" s="7"/>
      <c r="RIH33" s="7"/>
      <c r="RII33" s="7"/>
      <c r="RIJ33" s="7"/>
      <c r="RIK33" s="7"/>
      <c r="RIL33" s="7"/>
      <c r="RIM33" s="7"/>
      <c r="RIN33" s="7"/>
      <c r="RIO33" s="7"/>
      <c r="RIP33" s="7"/>
      <c r="RIQ33" s="7"/>
      <c r="RIR33" s="7"/>
      <c r="RIS33" s="7"/>
      <c r="RIT33" s="7"/>
      <c r="RIU33" s="7"/>
      <c r="RIV33" s="7"/>
      <c r="RIW33" s="7"/>
      <c r="RIX33" s="7"/>
      <c r="RIY33" s="7"/>
      <c r="RIZ33" s="7"/>
      <c r="RJA33" s="7"/>
      <c r="RJB33" s="7"/>
      <c r="RJC33" s="7"/>
      <c r="RJD33" s="7"/>
      <c r="RJE33" s="7"/>
      <c r="RJF33" s="7"/>
      <c r="RJG33" s="7"/>
      <c r="RJH33" s="7"/>
      <c r="RJI33" s="7"/>
      <c r="RJJ33" s="7"/>
      <c r="RJK33" s="7"/>
      <c r="RJL33" s="7"/>
      <c r="RJM33" s="7"/>
      <c r="RJN33" s="7"/>
      <c r="RJO33" s="7"/>
      <c r="RJP33" s="7"/>
      <c r="RJQ33" s="7"/>
      <c r="RJR33" s="7"/>
      <c r="RJS33" s="7"/>
      <c r="RJT33" s="7"/>
      <c r="RJU33" s="7"/>
      <c r="RJV33" s="7"/>
      <c r="RJW33" s="7"/>
      <c r="RJX33" s="7"/>
      <c r="RJY33" s="7"/>
      <c r="RJZ33" s="7"/>
      <c r="RKA33" s="7"/>
      <c r="RKB33" s="7"/>
      <c r="RKC33" s="7"/>
      <c r="RKD33" s="7"/>
      <c r="RKE33" s="7"/>
      <c r="RKF33" s="7"/>
      <c r="RKG33" s="7"/>
      <c r="RKH33" s="7"/>
      <c r="RKI33" s="7"/>
      <c r="RKJ33" s="7"/>
      <c r="RKK33" s="7"/>
      <c r="RKL33" s="7"/>
      <c r="RKM33" s="7"/>
      <c r="RKN33" s="7"/>
      <c r="RKO33" s="7"/>
      <c r="RKP33" s="7"/>
      <c r="RKQ33" s="7"/>
      <c r="RKR33" s="7"/>
      <c r="RKS33" s="7"/>
      <c r="RKT33" s="7"/>
      <c r="RKU33" s="7"/>
      <c r="RKV33" s="7"/>
      <c r="RKW33" s="7"/>
      <c r="RKX33" s="7"/>
      <c r="RKY33" s="7"/>
      <c r="RKZ33" s="7"/>
      <c r="RLA33" s="7"/>
      <c r="RLB33" s="7"/>
      <c r="RLC33" s="7"/>
      <c r="RLD33" s="7"/>
      <c r="RLE33" s="7"/>
      <c r="RLF33" s="7"/>
      <c r="RLG33" s="7"/>
      <c r="RLH33" s="7"/>
      <c r="RLI33" s="7"/>
      <c r="RLJ33" s="7"/>
      <c r="RLK33" s="7"/>
      <c r="RLL33" s="7"/>
      <c r="RLM33" s="7"/>
      <c r="RLN33" s="7"/>
      <c r="RLO33" s="7"/>
      <c r="RLP33" s="7"/>
      <c r="RLQ33" s="7"/>
      <c r="RLR33" s="7"/>
      <c r="RLS33" s="7"/>
      <c r="RLT33" s="7"/>
      <c r="RLU33" s="7"/>
      <c r="RLV33" s="7"/>
      <c r="RLW33" s="7"/>
      <c r="RLX33" s="7"/>
      <c r="RLY33" s="7"/>
      <c r="RLZ33" s="7"/>
      <c r="RMA33" s="7"/>
      <c r="RMB33" s="7"/>
      <c r="RMC33" s="7"/>
      <c r="RMD33" s="7"/>
      <c r="RME33" s="7"/>
      <c r="RMF33" s="7"/>
      <c r="RMG33" s="7"/>
      <c r="RMH33" s="7"/>
      <c r="RMI33" s="7"/>
      <c r="RMJ33" s="7"/>
      <c r="RMK33" s="7"/>
      <c r="RML33" s="7"/>
      <c r="RMM33" s="7"/>
      <c r="RMN33" s="7"/>
      <c r="RMO33" s="7"/>
      <c r="RMP33" s="7"/>
      <c r="RMQ33" s="7"/>
      <c r="RMR33" s="7"/>
      <c r="RMS33" s="7"/>
      <c r="RMT33" s="7"/>
      <c r="RMU33" s="7"/>
      <c r="RMV33" s="7"/>
      <c r="RMW33" s="7"/>
      <c r="RMX33" s="7"/>
      <c r="RMY33" s="7"/>
      <c r="RMZ33" s="7"/>
      <c r="RNA33" s="7"/>
      <c r="RNB33" s="7"/>
      <c r="RNC33" s="7"/>
      <c r="RND33" s="7"/>
      <c r="RNE33" s="7"/>
      <c r="RNF33" s="7"/>
      <c r="RNG33" s="7"/>
      <c r="RNH33" s="7"/>
      <c r="RNI33" s="7"/>
      <c r="RNJ33" s="7"/>
      <c r="RNK33" s="7"/>
      <c r="RNL33" s="7"/>
      <c r="RNM33" s="7"/>
      <c r="RNN33" s="7"/>
      <c r="RNO33" s="7"/>
      <c r="RNP33" s="7"/>
      <c r="RNQ33" s="7"/>
      <c r="RNR33" s="7"/>
      <c r="RNS33" s="7"/>
      <c r="RNT33" s="7"/>
      <c r="RNU33" s="7"/>
      <c r="RNV33" s="7"/>
      <c r="RNW33" s="7"/>
      <c r="RNX33" s="7"/>
      <c r="RNY33" s="7"/>
      <c r="RNZ33" s="7"/>
      <c r="ROA33" s="7"/>
      <c r="ROB33" s="7"/>
      <c r="ROC33" s="7"/>
      <c r="ROD33" s="7"/>
      <c r="ROE33" s="7"/>
      <c r="ROF33" s="7"/>
      <c r="ROG33" s="7"/>
      <c r="ROH33" s="7"/>
      <c r="ROI33" s="7"/>
      <c r="ROJ33" s="7"/>
      <c r="ROK33" s="7"/>
      <c r="ROL33" s="7"/>
      <c r="ROM33" s="7"/>
      <c r="RON33" s="7"/>
      <c r="ROO33" s="7"/>
      <c r="ROP33" s="7"/>
      <c r="ROQ33" s="7"/>
      <c r="ROR33" s="7"/>
      <c r="ROS33" s="7"/>
      <c r="ROT33" s="7"/>
      <c r="ROU33" s="7"/>
      <c r="ROV33" s="7"/>
      <c r="ROW33" s="7"/>
      <c r="ROX33" s="7"/>
      <c r="ROY33" s="7"/>
      <c r="ROZ33" s="7"/>
      <c r="RPA33" s="7"/>
      <c r="RPB33" s="7"/>
      <c r="RPC33" s="7"/>
      <c r="RPD33" s="7"/>
      <c r="RPE33" s="7"/>
      <c r="RPF33" s="7"/>
      <c r="RPG33" s="7"/>
      <c r="RPH33" s="7"/>
      <c r="RPI33" s="7"/>
      <c r="RPJ33" s="7"/>
      <c r="RPK33" s="7"/>
      <c r="RPL33" s="7"/>
      <c r="RPM33" s="7"/>
      <c r="RPN33" s="7"/>
      <c r="RPO33" s="7"/>
      <c r="RPP33" s="7"/>
      <c r="RPQ33" s="7"/>
      <c r="RPR33" s="7"/>
      <c r="RPS33" s="7"/>
      <c r="RPT33" s="7"/>
      <c r="RPU33" s="7"/>
      <c r="RPV33" s="7"/>
      <c r="RPW33" s="7"/>
      <c r="RPX33" s="7"/>
      <c r="RPY33" s="7"/>
      <c r="RPZ33" s="7"/>
      <c r="RQA33" s="7"/>
      <c r="RQB33" s="7"/>
      <c r="RQC33" s="7"/>
      <c r="RQD33" s="7"/>
      <c r="RQE33" s="7"/>
      <c r="RQF33" s="7"/>
      <c r="RQG33" s="7"/>
      <c r="RQH33" s="7"/>
      <c r="RQI33" s="7"/>
      <c r="RQJ33" s="7"/>
      <c r="RQK33" s="7"/>
      <c r="RQL33" s="7"/>
      <c r="RQM33" s="7"/>
      <c r="RQN33" s="7"/>
      <c r="RQO33" s="7"/>
      <c r="RQP33" s="7"/>
      <c r="RQQ33" s="7"/>
      <c r="RQR33" s="7"/>
      <c r="RQS33" s="7"/>
      <c r="RQT33" s="7"/>
      <c r="RQU33" s="7"/>
      <c r="RQV33" s="7"/>
      <c r="RQW33" s="7"/>
      <c r="RQX33" s="7"/>
      <c r="RQY33" s="7"/>
      <c r="RQZ33" s="7"/>
      <c r="RRA33" s="7"/>
      <c r="RRB33" s="7"/>
      <c r="RRC33" s="7"/>
      <c r="RRD33" s="7"/>
      <c r="RRE33" s="7"/>
      <c r="RRF33" s="7"/>
      <c r="RRG33" s="7"/>
      <c r="RRH33" s="7"/>
      <c r="RRI33" s="7"/>
      <c r="RRJ33" s="7"/>
      <c r="RRK33" s="7"/>
      <c r="RRL33" s="7"/>
      <c r="RRM33" s="7"/>
      <c r="RRN33" s="7"/>
      <c r="RRO33" s="7"/>
      <c r="RRP33" s="7"/>
      <c r="RRQ33" s="7"/>
      <c r="RRR33" s="7"/>
      <c r="RRS33" s="7"/>
      <c r="RRT33" s="7"/>
      <c r="RRU33" s="7"/>
      <c r="RRV33" s="7"/>
      <c r="RRW33" s="7"/>
      <c r="RRX33" s="7"/>
      <c r="RRY33" s="7"/>
      <c r="RRZ33" s="7"/>
      <c r="RSA33" s="7"/>
      <c r="RSB33" s="7"/>
      <c r="RSC33" s="7"/>
      <c r="RSD33" s="7"/>
      <c r="RSE33" s="7"/>
      <c r="RSF33" s="7"/>
      <c r="RSG33" s="7"/>
      <c r="RSH33" s="7"/>
      <c r="RSI33" s="7"/>
      <c r="RSJ33" s="7"/>
      <c r="RSK33" s="7"/>
      <c r="RSL33" s="7"/>
      <c r="RSM33" s="7"/>
      <c r="RSN33" s="7"/>
      <c r="RSO33" s="7"/>
      <c r="RSP33" s="7"/>
      <c r="RSQ33" s="7"/>
      <c r="RSR33" s="7"/>
      <c r="RSS33" s="7"/>
      <c r="RST33" s="7"/>
      <c r="RSU33" s="7"/>
      <c r="RSV33" s="7"/>
      <c r="RSW33" s="7"/>
      <c r="RSX33" s="7"/>
      <c r="RSY33" s="7"/>
      <c r="RSZ33" s="7"/>
      <c r="RTA33" s="7"/>
      <c r="RTB33" s="7"/>
      <c r="RTC33" s="7"/>
      <c r="RTD33" s="7"/>
      <c r="RTE33" s="7"/>
      <c r="RTF33" s="7"/>
      <c r="RTG33" s="7"/>
      <c r="RTH33" s="7"/>
      <c r="RTI33" s="7"/>
      <c r="RTJ33" s="7"/>
      <c r="RTK33" s="7"/>
      <c r="RTL33" s="7"/>
      <c r="RTM33" s="7"/>
      <c r="RTN33" s="7"/>
      <c r="RTO33" s="7"/>
      <c r="RTP33" s="7"/>
      <c r="RTQ33" s="7"/>
      <c r="RTR33" s="7"/>
      <c r="RTS33" s="7"/>
      <c r="RTT33" s="7"/>
      <c r="RTU33" s="7"/>
      <c r="RTV33" s="7"/>
      <c r="RTW33" s="7"/>
      <c r="RTX33" s="7"/>
      <c r="RTY33" s="7"/>
      <c r="RTZ33" s="7"/>
      <c r="RUA33" s="7"/>
      <c r="RUB33" s="7"/>
      <c r="RUC33" s="7"/>
      <c r="RUD33" s="7"/>
      <c r="RUE33" s="7"/>
      <c r="RUF33" s="7"/>
      <c r="RUG33" s="7"/>
      <c r="RUH33" s="7"/>
      <c r="RUI33" s="7"/>
      <c r="RUJ33" s="7"/>
      <c r="RUK33" s="7"/>
      <c r="RUL33" s="7"/>
      <c r="RUM33" s="7"/>
      <c r="RUN33" s="7"/>
      <c r="RUO33" s="7"/>
      <c r="RUP33" s="7"/>
      <c r="RUQ33" s="7"/>
      <c r="RUR33" s="7"/>
      <c r="RUS33" s="7"/>
      <c r="RUT33" s="7"/>
      <c r="RUU33" s="7"/>
      <c r="RUV33" s="7"/>
      <c r="RUW33" s="7"/>
      <c r="RUX33" s="7"/>
      <c r="RUY33" s="7"/>
      <c r="RUZ33" s="7"/>
      <c r="RVA33" s="7"/>
      <c r="RVB33" s="7"/>
      <c r="RVC33" s="7"/>
      <c r="RVD33" s="7"/>
      <c r="RVE33" s="7"/>
      <c r="RVF33" s="7"/>
      <c r="RVG33" s="7"/>
      <c r="RVH33" s="7"/>
      <c r="RVI33" s="7"/>
      <c r="RVJ33" s="7"/>
      <c r="RVK33" s="7"/>
      <c r="RVL33" s="7"/>
      <c r="RVM33" s="7"/>
      <c r="RVN33" s="7"/>
      <c r="RVO33" s="7"/>
      <c r="RVP33" s="7"/>
      <c r="RVQ33" s="7"/>
      <c r="RVR33" s="7"/>
      <c r="RVS33" s="7"/>
      <c r="RVT33" s="7"/>
      <c r="RVU33" s="7"/>
      <c r="RVV33" s="7"/>
      <c r="RVW33" s="7"/>
      <c r="RVX33" s="7"/>
      <c r="RVY33" s="7"/>
      <c r="RVZ33" s="7"/>
      <c r="RWA33" s="7"/>
      <c r="RWB33" s="7"/>
      <c r="RWC33" s="7"/>
      <c r="RWD33" s="7"/>
      <c r="RWE33" s="7"/>
      <c r="RWF33" s="7"/>
      <c r="RWG33" s="7"/>
      <c r="RWH33" s="7"/>
      <c r="RWI33" s="7"/>
      <c r="RWJ33" s="7"/>
      <c r="RWK33" s="7"/>
      <c r="RWL33" s="7"/>
      <c r="RWM33" s="7"/>
      <c r="RWN33" s="7"/>
      <c r="RWO33" s="7"/>
      <c r="RWP33" s="7"/>
      <c r="RWQ33" s="7"/>
      <c r="RWR33" s="7"/>
      <c r="RWS33" s="7"/>
      <c r="RWT33" s="7"/>
      <c r="RWU33" s="7"/>
      <c r="RWV33" s="7"/>
      <c r="RWW33" s="7"/>
      <c r="RWX33" s="7"/>
      <c r="RWY33" s="7"/>
      <c r="RWZ33" s="7"/>
      <c r="RXA33" s="7"/>
      <c r="RXB33" s="7"/>
      <c r="RXC33" s="7"/>
      <c r="RXD33" s="7"/>
      <c r="RXE33" s="7"/>
      <c r="RXF33" s="7"/>
      <c r="RXG33" s="7"/>
      <c r="RXH33" s="7"/>
      <c r="RXI33" s="7"/>
      <c r="RXJ33" s="7"/>
      <c r="RXK33" s="7"/>
      <c r="RXL33" s="7"/>
      <c r="RXM33" s="7"/>
      <c r="RXN33" s="7"/>
      <c r="RXO33" s="7"/>
      <c r="RXP33" s="7"/>
      <c r="RXQ33" s="7"/>
      <c r="RXR33" s="7"/>
      <c r="RXS33" s="7"/>
      <c r="RXT33" s="7"/>
      <c r="RXU33" s="7"/>
      <c r="RXV33" s="7"/>
      <c r="RXW33" s="7"/>
      <c r="RXX33" s="7"/>
      <c r="RXY33" s="7"/>
      <c r="RXZ33" s="7"/>
      <c r="RYA33" s="7"/>
      <c r="RYB33" s="7"/>
      <c r="RYC33" s="7"/>
      <c r="RYD33" s="7"/>
      <c r="RYE33" s="7"/>
      <c r="RYF33" s="7"/>
      <c r="RYG33" s="7"/>
      <c r="RYH33" s="7"/>
      <c r="RYI33" s="7"/>
      <c r="RYJ33" s="7"/>
      <c r="RYK33" s="7"/>
      <c r="RYL33" s="7"/>
      <c r="RYM33" s="7"/>
      <c r="RYN33" s="7"/>
      <c r="RYO33" s="7"/>
      <c r="RYP33" s="7"/>
      <c r="RYQ33" s="7"/>
      <c r="RYR33" s="7"/>
      <c r="RYS33" s="7"/>
      <c r="RYT33" s="7"/>
      <c r="RYU33" s="7"/>
      <c r="RYV33" s="7"/>
      <c r="RYW33" s="7"/>
      <c r="RYX33" s="7"/>
      <c r="RYY33" s="7"/>
      <c r="RYZ33" s="7"/>
      <c r="RZA33" s="7"/>
      <c r="RZB33" s="7"/>
      <c r="RZC33" s="7"/>
      <c r="RZD33" s="7"/>
      <c r="RZE33" s="7"/>
      <c r="RZF33" s="7"/>
      <c r="RZG33" s="7"/>
      <c r="RZH33" s="7"/>
      <c r="RZI33" s="7"/>
      <c r="RZJ33" s="7"/>
      <c r="RZK33" s="7"/>
      <c r="RZL33" s="7"/>
      <c r="RZM33" s="7"/>
      <c r="RZN33" s="7"/>
      <c r="RZO33" s="7"/>
      <c r="RZP33" s="7"/>
      <c r="RZQ33" s="7"/>
      <c r="RZR33" s="7"/>
      <c r="RZS33" s="7"/>
      <c r="RZT33" s="7"/>
      <c r="RZU33" s="7"/>
      <c r="RZV33" s="7"/>
      <c r="RZW33" s="7"/>
      <c r="RZX33" s="7"/>
      <c r="RZY33" s="7"/>
      <c r="RZZ33" s="7"/>
      <c r="SAA33" s="7"/>
      <c r="SAB33" s="7"/>
      <c r="SAC33" s="7"/>
      <c r="SAD33" s="7"/>
      <c r="SAE33" s="7"/>
      <c r="SAF33" s="7"/>
      <c r="SAG33" s="7"/>
      <c r="SAH33" s="7"/>
      <c r="SAI33" s="7"/>
      <c r="SAJ33" s="7"/>
      <c r="SAK33" s="7"/>
      <c r="SAL33" s="7"/>
      <c r="SAM33" s="7"/>
      <c r="SAN33" s="7"/>
      <c r="SAO33" s="7"/>
      <c r="SAP33" s="7"/>
      <c r="SAQ33" s="7"/>
      <c r="SAR33" s="7"/>
      <c r="SAS33" s="7"/>
      <c r="SAT33" s="7"/>
      <c r="SAU33" s="7"/>
      <c r="SAV33" s="7"/>
      <c r="SAW33" s="7"/>
      <c r="SAX33" s="7"/>
      <c r="SAY33" s="7"/>
      <c r="SAZ33" s="7"/>
      <c r="SBA33" s="7"/>
      <c r="SBB33" s="7"/>
      <c r="SBC33" s="7"/>
      <c r="SBD33" s="7"/>
      <c r="SBE33" s="7"/>
      <c r="SBF33" s="7"/>
      <c r="SBG33" s="7"/>
      <c r="SBH33" s="7"/>
      <c r="SBI33" s="7"/>
      <c r="SBJ33" s="7"/>
      <c r="SBK33" s="7"/>
      <c r="SBL33" s="7"/>
      <c r="SBM33" s="7"/>
      <c r="SBN33" s="7"/>
      <c r="SBO33" s="7"/>
      <c r="SBP33" s="7"/>
      <c r="SBQ33" s="7"/>
      <c r="SBR33" s="7"/>
      <c r="SBS33" s="7"/>
      <c r="SBT33" s="7"/>
      <c r="SBU33" s="7"/>
      <c r="SBV33" s="7"/>
      <c r="SBW33" s="7"/>
      <c r="SBX33" s="7"/>
      <c r="SBY33" s="7"/>
      <c r="SBZ33" s="7"/>
      <c r="SCA33" s="7"/>
      <c r="SCB33" s="7"/>
      <c r="SCC33" s="7"/>
      <c r="SCD33" s="7"/>
      <c r="SCE33" s="7"/>
      <c r="SCF33" s="7"/>
      <c r="SCG33" s="7"/>
      <c r="SCH33" s="7"/>
      <c r="SCI33" s="7"/>
      <c r="SCJ33" s="7"/>
      <c r="SCK33" s="7"/>
      <c r="SCL33" s="7"/>
      <c r="SCM33" s="7"/>
      <c r="SCN33" s="7"/>
      <c r="SCO33" s="7"/>
      <c r="SCP33" s="7"/>
      <c r="SCQ33" s="7"/>
      <c r="SCR33" s="7"/>
      <c r="SCS33" s="7"/>
      <c r="SCT33" s="7"/>
      <c r="SCU33" s="7"/>
      <c r="SCV33" s="7"/>
      <c r="SCW33" s="7"/>
      <c r="SCX33" s="7"/>
      <c r="SCY33" s="7"/>
      <c r="SCZ33" s="7"/>
      <c r="SDA33" s="7"/>
      <c r="SDB33" s="7"/>
      <c r="SDC33" s="7"/>
      <c r="SDD33" s="7"/>
      <c r="SDE33" s="7"/>
      <c r="SDF33" s="7"/>
      <c r="SDG33" s="7"/>
      <c r="SDH33" s="7"/>
      <c r="SDI33" s="7"/>
      <c r="SDJ33" s="7"/>
      <c r="SDK33" s="7"/>
      <c r="SDL33" s="7"/>
      <c r="SDM33" s="7"/>
      <c r="SDN33" s="7"/>
      <c r="SDO33" s="7"/>
      <c r="SDP33" s="7"/>
      <c r="SDQ33" s="7"/>
      <c r="SDR33" s="7"/>
      <c r="SDS33" s="7"/>
      <c r="SDT33" s="7"/>
      <c r="SDU33" s="7"/>
      <c r="SDV33" s="7"/>
      <c r="SDW33" s="7"/>
      <c r="SDX33" s="7"/>
      <c r="SDY33" s="7"/>
      <c r="SDZ33" s="7"/>
      <c r="SEA33" s="7"/>
      <c r="SEB33" s="7"/>
      <c r="SEC33" s="7"/>
      <c r="SED33" s="7"/>
      <c r="SEE33" s="7"/>
      <c r="SEF33" s="7"/>
      <c r="SEG33" s="7"/>
      <c r="SEH33" s="7"/>
      <c r="SEI33" s="7"/>
      <c r="SEJ33" s="7"/>
      <c r="SEK33" s="7"/>
      <c r="SEL33" s="7"/>
      <c r="SEM33" s="7"/>
      <c r="SEN33" s="7"/>
      <c r="SEO33" s="7"/>
      <c r="SEP33" s="7"/>
      <c r="SEQ33" s="7"/>
      <c r="SER33" s="7"/>
      <c r="SES33" s="7"/>
      <c r="SET33" s="7"/>
      <c r="SEU33" s="7"/>
      <c r="SEV33" s="7"/>
      <c r="SEW33" s="7"/>
      <c r="SEX33" s="7"/>
      <c r="SEY33" s="7"/>
      <c r="SEZ33" s="7"/>
      <c r="SFA33" s="7"/>
      <c r="SFB33" s="7"/>
      <c r="SFC33" s="7"/>
      <c r="SFD33" s="7"/>
      <c r="SFE33" s="7"/>
      <c r="SFF33" s="7"/>
      <c r="SFG33" s="7"/>
      <c r="SFH33" s="7"/>
      <c r="SFI33" s="7"/>
      <c r="SFJ33" s="7"/>
      <c r="SFK33" s="7"/>
      <c r="SFL33" s="7"/>
      <c r="SFM33" s="7"/>
      <c r="SFN33" s="7"/>
      <c r="SFO33" s="7"/>
      <c r="SFP33" s="7"/>
      <c r="SFQ33" s="7"/>
      <c r="SFR33" s="7"/>
      <c r="SFS33" s="7"/>
      <c r="SFT33" s="7"/>
      <c r="SFU33" s="7"/>
      <c r="SFV33" s="7"/>
      <c r="SFW33" s="7"/>
      <c r="SFX33" s="7"/>
      <c r="SFY33" s="7"/>
      <c r="SFZ33" s="7"/>
      <c r="SGA33" s="7"/>
      <c r="SGB33" s="7"/>
      <c r="SGC33" s="7"/>
      <c r="SGD33" s="7"/>
      <c r="SGE33" s="7"/>
      <c r="SGF33" s="7"/>
      <c r="SGG33" s="7"/>
      <c r="SGH33" s="7"/>
      <c r="SGI33" s="7"/>
      <c r="SGJ33" s="7"/>
      <c r="SGK33" s="7"/>
      <c r="SGL33" s="7"/>
      <c r="SGM33" s="7"/>
      <c r="SGN33" s="7"/>
      <c r="SGO33" s="7"/>
      <c r="SGP33" s="7"/>
      <c r="SGQ33" s="7"/>
      <c r="SGR33" s="7"/>
      <c r="SGS33" s="7"/>
      <c r="SGT33" s="7"/>
      <c r="SGU33" s="7"/>
      <c r="SGV33" s="7"/>
      <c r="SGW33" s="7"/>
      <c r="SGX33" s="7"/>
      <c r="SGY33" s="7"/>
      <c r="SGZ33" s="7"/>
      <c r="SHA33" s="7"/>
      <c r="SHB33" s="7"/>
      <c r="SHC33" s="7"/>
      <c r="SHD33" s="7"/>
      <c r="SHE33" s="7"/>
      <c r="SHF33" s="7"/>
      <c r="SHG33" s="7"/>
      <c r="SHH33" s="7"/>
      <c r="SHI33" s="7"/>
      <c r="SHJ33" s="7"/>
      <c r="SHK33" s="7"/>
      <c r="SHL33" s="7"/>
      <c r="SHM33" s="7"/>
      <c r="SHN33" s="7"/>
      <c r="SHO33" s="7"/>
      <c r="SHP33" s="7"/>
      <c r="SHQ33" s="7"/>
      <c r="SHR33" s="7"/>
      <c r="SHS33" s="7"/>
      <c r="SHT33" s="7"/>
      <c r="SHU33" s="7"/>
      <c r="SHV33" s="7"/>
      <c r="SHW33" s="7"/>
      <c r="SHX33" s="7"/>
      <c r="SHY33" s="7"/>
      <c r="SHZ33" s="7"/>
      <c r="SIA33" s="7"/>
      <c r="SIB33" s="7"/>
      <c r="SIC33" s="7"/>
      <c r="SID33" s="7"/>
      <c r="SIE33" s="7"/>
      <c r="SIF33" s="7"/>
      <c r="SIG33" s="7"/>
      <c r="SIH33" s="7"/>
      <c r="SII33" s="7"/>
      <c r="SIJ33" s="7"/>
      <c r="SIK33" s="7"/>
      <c r="SIL33" s="7"/>
      <c r="SIM33" s="7"/>
      <c r="SIN33" s="7"/>
      <c r="SIO33" s="7"/>
      <c r="SIP33" s="7"/>
      <c r="SIQ33" s="7"/>
      <c r="SIR33" s="7"/>
      <c r="SIS33" s="7"/>
      <c r="SIT33" s="7"/>
      <c r="SIU33" s="7"/>
      <c r="SIV33" s="7"/>
      <c r="SIW33" s="7"/>
      <c r="SIX33" s="7"/>
      <c r="SIY33" s="7"/>
      <c r="SIZ33" s="7"/>
      <c r="SJA33" s="7"/>
      <c r="SJB33" s="7"/>
      <c r="SJC33" s="7"/>
      <c r="SJD33" s="7"/>
      <c r="SJE33" s="7"/>
      <c r="SJF33" s="7"/>
      <c r="SJG33" s="7"/>
      <c r="SJH33" s="7"/>
      <c r="SJI33" s="7"/>
      <c r="SJJ33" s="7"/>
      <c r="SJK33" s="7"/>
      <c r="SJL33" s="7"/>
      <c r="SJM33" s="7"/>
      <c r="SJN33" s="7"/>
      <c r="SJO33" s="7"/>
      <c r="SJP33" s="7"/>
      <c r="SJQ33" s="7"/>
      <c r="SJR33" s="7"/>
      <c r="SJS33" s="7"/>
      <c r="SJT33" s="7"/>
      <c r="SJU33" s="7"/>
      <c r="SJV33" s="7"/>
      <c r="SJW33" s="7"/>
      <c r="SJX33" s="7"/>
      <c r="SJY33" s="7"/>
      <c r="SJZ33" s="7"/>
      <c r="SKA33" s="7"/>
      <c r="SKB33" s="7"/>
      <c r="SKC33" s="7"/>
      <c r="SKD33" s="7"/>
      <c r="SKE33" s="7"/>
      <c r="SKF33" s="7"/>
      <c r="SKG33" s="7"/>
      <c r="SKH33" s="7"/>
      <c r="SKI33" s="7"/>
      <c r="SKJ33" s="7"/>
      <c r="SKK33" s="7"/>
      <c r="SKL33" s="7"/>
      <c r="SKM33" s="7"/>
      <c r="SKN33" s="7"/>
      <c r="SKO33" s="7"/>
      <c r="SKP33" s="7"/>
      <c r="SKQ33" s="7"/>
      <c r="SKR33" s="7"/>
      <c r="SKS33" s="7"/>
      <c r="SKT33" s="7"/>
      <c r="SKU33" s="7"/>
      <c r="SKV33" s="7"/>
      <c r="SKW33" s="7"/>
      <c r="SKX33" s="7"/>
      <c r="SKY33" s="7"/>
      <c r="SKZ33" s="7"/>
      <c r="SLA33" s="7"/>
      <c r="SLB33" s="7"/>
      <c r="SLC33" s="7"/>
      <c r="SLD33" s="7"/>
      <c r="SLE33" s="7"/>
      <c r="SLF33" s="7"/>
      <c r="SLG33" s="7"/>
      <c r="SLH33" s="7"/>
      <c r="SLI33" s="7"/>
      <c r="SLJ33" s="7"/>
      <c r="SLK33" s="7"/>
      <c r="SLL33" s="7"/>
      <c r="SLM33" s="7"/>
      <c r="SLN33" s="7"/>
      <c r="SLO33" s="7"/>
      <c r="SLP33" s="7"/>
      <c r="SLQ33" s="7"/>
      <c r="SLR33" s="7"/>
      <c r="SLS33" s="7"/>
      <c r="SLT33" s="7"/>
      <c r="SLU33" s="7"/>
      <c r="SLV33" s="7"/>
      <c r="SLW33" s="7"/>
      <c r="SLX33" s="7"/>
      <c r="SLY33" s="7"/>
      <c r="SLZ33" s="7"/>
      <c r="SMA33" s="7"/>
      <c r="SMB33" s="7"/>
      <c r="SMC33" s="7"/>
      <c r="SMD33" s="7"/>
      <c r="SME33" s="7"/>
      <c r="SMF33" s="7"/>
      <c r="SMG33" s="7"/>
      <c r="SMH33" s="7"/>
      <c r="SMI33" s="7"/>
      <c r="SMJ33" s="7"/>
      <c r="SMK33" s="7"/>
      <c r="SML33" s="7"/>
      <c r="SMM33" s="7"/>
      <c r="SMN33" s="7"/>
      <c r="SMO33" s="7"/>
      <c r="SMP33" s="7"/>
      <c r="SMQ33" s="7"/>
      <c r="SMR33" s="7"/>
      <c r="SMS33" s="7"/>
      <c r="SMT33" s="7"/>
      <c r="SMU33" s="7"/>
      <c r="SMV33" s="7"/>
      <c r="SMW33" s="7"/>
      <c r="SMX33" s="7"/>
      <c r="SMY33" s="7"/>
      <c r="SMZ33" s="7"/>
      <c r="SNA33" s="7"/>
      <c r="SNB33" s="7"/>
      <c r="SNC33" s="7"/>
      <c r="SND33" s="7"/>
      <c r="SNE33" s="7"/>
      <c r="SNF33" s="7"/>
      <c r="SNG33" s="7"/>
      <c r="SNH33" s="7"/>
      <c r="SNI33" s="7"/>
      <c r="SNJ33" s="7"/>
      <c r="SNK33" s="7"/>
      <c r="SNL33" s="7"/>
      <c r="SNM33" s="7"/>
      <c r="SNN33" s="7"/>
      <c r="SNO33" s="7"/>
      <c r="SNP33" s="7"/>
      <c r="SNQ33" s="7"/>
      <c r="SNR33" s="7"/>
      <c r="SNS33" s="7"/>
      <c r="SNT33" s="7"/>
      <c r="SNU33" s="7"/>
      <c r="SNV33" s="7"/>
      <c r="SNW33" s="7"/>
      <c r="SNX33" s="7"/>
      <c r="SNY33" s="7"/>
      <c r="SNZ33" s="7"/>
      <c r="SOA33" s="7"/>
      <c r="SOB33" s="7"/>
      <c r="SOC33" s="7"/>
      <c r="SOD33" s="7"/>
      <c r="SOE33" s="7"/>
      <c r="SOF33" s="7"/>
      <c r="SOG33" s="7"/>
      <c r="SOH33" s="7"/>
      <c r="SOI33" s="7"/>
      <c r="SOJ33" s="7"/>
      <c r="SOK33" s="7"/>
      <c r="SOL33" s="7"/>
      <c r="SOM33" s="7"/>
      <c r="SON33" s="7"/>
      <c r="SOO33" s="7"/>
      <c r="SOP33" s="7"/>
      <c r="SOQ33" s="7"/>
      <c r="SOR33" s="7"/>
      <c r="SOS33" s="7"/>
      <c r="SOT33" s="7"/>
      <c r="SOU33" s="7"/>
      <c r="SOV33" s="7"/>
      <c r="SOW33" s="7"/>
      <c r="SOX33" s="7"/>
      <c r="SOY33" s="7"/>
      <c r="SOZ33" s="7"/>
      <c r="SPA33" s="7"/>
      <c r="SPB33" s="7"/>
      <c r="SPC33" s="7"/>
      <c r="SPD33" s="7"/>
      <c r="SPE33" s="7"/>
      <c r="SPF33" s="7"/>
      <c r="SPG33" s="7"/>
      <c r="SPH33" s="7"/>
      <c r="SPI33" s="7"/>
      <c r="SPJ33" s="7"/>
      <c r="SPK33" s="7"/>
      <c r="SPL33" s="7"/>
      <c r="SPM33" s="7"/>
      <c r="SPN33" s="7"/>
      <c r="SPO33" s="7"/>
      <c r="SPP33" s="7"/>
      <c r="SPQ33" s="7"/>
      <c r="SPR33" s="7"/>
      <c r="SPS33" s="7"/>
      <c r="SPT33" s="7"/>
      <c r="SPU33" s="7"/>
      <c r="SPV33" s="7"/>
      <c r="SPW33" s="7"/>
      <c r="SPX33" s="7"/>
      <c r="SPY33" s="7"/>
      <c r="SPZ33" s="7"/>
      <c r="SQA33" s="7"/>
      <c r="SQB33" s="7"/>
      <c r="SQC33" s="7"/>
      <c r="SQD33" s="7"/>
      <c r="SQE33" s="7"/>
      <c r="SQF33" s="7"/>
      <c r="SQG33" s="7"/>
      <c r="SQH33" s="7"/>
      <c r="SQI33" s="7"/>
      <c r="SQJ33" s="7"/>
      <c r="SQK33" s="7"/>
      <c r="SQL33" s="7"/>
      <c r="SQM33" s="7"/>
      <c r="SQN33" s="7"/>
      <c r="SQO33" s="7"/>
      <c r="SQP33" s="7"/>
      <c r="SQQ33" s="7"/>
      <c r="SQR33" s="7"/>
      <c r="SQS33" s="7"/>
      <c r="SQT33" s="7"/>
      <c r="SQU33" s="7"/>
      <c r="SQV33" s="7"/>
      <c r="SQW33" s="7"/>
      <c r="SQX33" s="7"/>
      <c r="SQY33" s="7"/>
      <c r="SQZ33" s="7"/>
      <c r="SRA33" s="7"/>
      <c r="SRB33" s="7"/>
      <c r="SRC33" s="7"/>
      <c r="SRD33" s="7"/>
      <c r="SRE33" s="7"/>
      <c r="SRF33" s="7"/>
      <c r="SRG33" s="7"/>
      <c r="SRH33" s="7"/>
      <c r="SRI33" s="7"/>
      <c r="SRJ33" s="7"/>
      <c r="SRK33" s="7"/>
      <c r="SRL33" s="7"/>
      <c r="SRM33" s="7"/>
      <c r="SRN33" s="7"/>
      <c r="SRO33" s="7"/>
      <c r="SRP33" s="7"/>
      <c r="SRQ33" s="7"/>
      <c r="SRR33" s="7"/>
      <c r="SRS33" s="7"/>
      <c r="SRT33" s="7"/>
      <c r="SRU33" s="7"/>
      <c r="SRV33" s="7"/>
      <c r="SRW33" s="7"/>
      <c r="SRX33" s="7"/>
      <c r="SRY33" s="7"/>
      <c r="SRZ33" s="7"/>
      <c r="SSA33" s="7"/>
      <c r="SSB33" s="7"/>
      <c r="SSC33" s="7"/>
      <c r="SSD33" s="7"/>
      <c r="SSE33" s="7"/>
      <c r="SSF33" s="7"/>
      <c r="SSG33" s="7"/>
      <c r="SSH33" s="7"/>
      <c r="SSI33" s="7"/>
      <c r="SSJ33" s="7"/>
      <c r="SSK33" s="7"/>
      <c r="SSL33" s="7"/>
      <c r="SSM33" s="7"/>
      <c r="SSN33" s="7"/>
      <c r="SSO33" s="7"/>
      <c r="SSP33" s="7"/>
      <c r="SSQ33" s="7"/>
      <c r="SSR33" s="7"/>
      <c r="SSS33" s="7"/>
      <c r="SST33" s="7"/>
      <c r="SSU33" s="7"/>
      <c r="SSV33" s="7"/>
      <c r="SSW33" s="7"/>
      <c r="SSX33" s="7"/>
      <c r="SSY33" s="7"/>
      <c r="SSZ33" s="7"/>
      <c r="STA33" s="7"/>
      <c r="STB33" s="7"/>
      <c r="STC33" s="7"/>
      <c r="STD33" s="7"/>
      <c r="STE33" s="7"/>
      <c r="STF33" s="7"/>
      <c r="STG33" s="7"/>
      <c r="STH33" s="7"/>
      <c r="STI33" s="7"/>
      <c r="STJ33" s="7"/>
      <c r="STK33" s="7"/>
      <c r="STL33" s="7"/>
      <c r="STM33" s="7"/>
      <c r="STN33" s="7"/>
      <c r="STO33" s="7"/>
      <c r="STP33" s="7"/>
      <c r="STQ33" s="7"/>
      <c r="STR33" s="7"/>
      <c r="STS33" s="7"/>
      <c r="STT33" s="7"/>
      <c r="STU33" s="7"/>
      <c r="STV33" s="7"/>
      <c r="STW33" s="7"/>
      <c r="STX33" s="7"/>
      <c r="STY33" s="7"/>
      <c r="STZ33" s="7"/>
      <c r="SUA33" s="7"/>
      <c r="SUB33" s="7"/>
      <c r="SUC33" s="7"/>
      <c r="SUD33" s="7"/>
      <c r="SUE33" s="7"/>
      <c r="SUF33" s="7"/>
      <c r="SUG33" s="7"/>
      <c r="SUH33" s="7"/>
      <c r="SUI33" s="7"/>
      <c r="SUJ33" s="7"/>
      <c r="SUK33" s="7"/>
      <c r="SUL33" s="7"/>
      <c r="SUM33" s="7"/>
      <c r="SUN33" s="7"/>
      <c r="SUO33" s="7"/>
      <c r="SUP33" s="7"/>
      <c r="SUQ33" s="7"/>
      <c r="SUR33" s="7"/>
      <c r="SUS33" s="7"/>
      <c r="SUT33" s="7"/>
      <c r="SUU33" s="7"/>
      <c r="SUV33" s="7"/>
      <c r="SUW33" s="7"/>
      <c r="SUX33" s="7"/>
      <c r="SUY33" s="7"/>
      <c r="SUZ33" s="7"/>
      <c r="SVA33" s="7"/>
      <c r="SVB33" s="7"/>
      <c r="SVC33" s="7"/>
      <c r="SVD33" s="7"/>
      <c r="SVE33" s="7"/>
      <c r="SVF33" s="7"/>
      <c r="SVG33" s="7"/>
      <c r="SVH33" s="7"/>
      <c r="SVI33" s="7"/>
      <c r="SVJ33" s="7"/>
      <c r="SVK33" s="7"/>
      <c r="SVL33" s="7"/>
      <c r="SVM33" s="7"/>
      <c r="SVN33" s="7"/>
      <c r="SVO33" s="7"/>
      <c r="SVP33" s="7"/>
      <c r="SVQ33" s="7"/>
      <c r="SVR33" s="7"/>
      <c r="SVS33" s="7"/>
      <c r="SVT33" s="7"/>
      <c r="SVU33" s="7"/>
      <c r="SVV33" s="7"/>
      <c r="SVW33" s="7"/>
      <c r="SVX33" s="7"/>
      <c r="SVY33" s="7"/>
      <c r="SVZ33" s="7"/>
      <c r="SWA33" s="7"/>
      <c r="SWB33" s="7"/>
      <c r="SWC33" s="7"/>
      <c r="SWD33" s="7"/>
      <c r="SWE33" s="7"/>
      <c r="SWF33" s="7"/>
      <c r="SWG33" s="7"/>
      <c r="SWH33" s="7"/>
      <c r="SWI33" s="7"/>
      <c r="SWJ33" s="7"/>
      <c r="SWK33" s="7"/>
      <c r="SWL33" s="7"/>
      <c r="SWM33" s="7"/>
      <c r="SWN33" s="7"/>
      <c r="SWO33" s="7"/>
      <c r="SWP33" s="7"/>
      <c r="SWQ33" s="7"/>
      <c r="SWR33" s="7"/>
      <c r="SWS33" s="7"/>
      <c r="SWT33" s="7"/>
      <c r="SWU33" s="7"/>
      <c r="SWV33" s="7"/>
      <c r="SWW33" s="7"/>
      <c r="SWX33" s="7"/>
      <c r="SWY33" s="7"/>
      <c r="SWZ33" s="7"/>
      <c r="SXA33" s="7"/>
      <c r="SXB33" s="7"/>
      <c r="SXC33" s="7"/>
      <c r="SXD33" s="7"/>
      <c r="SXE33" s="7"/>
      <c r="SXF33" s="7"/>
      <c r="SXG33" s="7"/>
      <c r="SXH33" s="7"/>
      <c r="SXI33" s="7"/>
      <c r="SXJ33" s="7"/>
      <c r="SXK33" s="7"/>
      <c r="SXL33" s="7"/>
      <c r="SXM33" s="7"/>
      <c r="SXN33" s="7"/>
      <c r="SXO33" s="7"/>
      <c r="SXP33" s="7"/>
      <c r="SXQ33" s="7"/>
      <c r="SXR33" s="7"/>
      <c r="SXS33" s="7"/>
      <c r="SXT33" s="7"/>
      <c r="SXU33" s="7"/>
      <c r="SXV33" s="7"/>
      <c r="SXW33" s="7"/>
      <c r="SXX33" s="7"/>
      <c r="SXY33" s="7"/>
      <c r="SXZ33" s="7"/>
      <c r="SYA33" s="7"/>
      <c r="SYB33" s="7"/>
      <c r="SYC33" s="7"/>
      <c r="SYD33" s="7"/>
      <c r="SYE33" s="7"/>
      <c r="SYF33" s="7"/>
      <c r="SYG33" s="7"/>
      <c r="SYH33" s="7"/>
      <c r="SYI33" s="7"/>
      <c r="SYJ33" s="7"/>
      <c r="SYK33" s="7"/>
      <c r="SYL33" s="7"/>
      <c r="SYM33" s="7"/>
      <c r="SYN33" s="7"/>
      <c r="SYO33" s="7"/>
      <c r="SYP33" s="7"/>
      <c r="SYQ33" s="7"/>
      <c r="SYR33" s="7"/>
      <c r="SYS33" s="7"/>
      <c r="SYT33" s="7"/>
      <c r="SYU33" s="7"/>
      <c r="SYV33" s="7"/>
      <c r="SYW33" s="7"/>
      <c r="SYX33" s="7"/>
      <c r="SYY33" s="7"/>
      <c r="SYZ33" s="7"/>
      <c r="SZA33" s="7"/>
      <c r="SZB33" s="7"/>
      <c r="SZC33" s="7"/>
      <c r="SZD33" s="7"/>
      <c r="SZE33" s="7"/>
      <c r="SZF33" s="7"/>
      <c r="SZG33" s="7"/>
      <c r="SZH33" s="7"/>
      <c r="SZI33" s="7"/>
      <c r="SZJ33" s="7"/>
      <c r="SZK33" s="7"/>
      <c r="SZL33" s="7"/>
      <c r="SZM33" s="7"/>
      <c r="SZN33" s="7"/>
      <c r="SZO33" s="7"/>
      <c r="SZP33" s="7"/>
      <c r="SZQ33" s="7"/>
      <c r="SZR33" s="7"/>
      <c r="SZS33" s="7"/>
      <c r="SZT33" s="7"/>
      <c r="SZU33" s="7"/>
      <c r="SZV33" s="7"/>
      <c r="SZW33" s="7"/>
      <c r="SZX33" s="7"/>
      <c r="SZY33" s="7"/>
      <c r="SZZ33" s="7"/>
      <c r="TAA33" s="7"/>
      <c r="TAB33" s="7"/>
      <c r="TAC33" s="7"/>
      <c r="TAD33" s="7"/>
      <c r="TAE33" s="7"/>
      <c r="TAF33" s="7"/>
      <c r="TAG33" s="7"/>
      <c r="TAH33" s="7"/>
      <c r="TAI33" s="7"/>
      <c r="TAJ33" s="7"/>
      <c r="TAK33" s="7"/>
      <c r="TAL33" s="7"/>
      <c r="TAM33" s="7"/>
      <c r="TAN33" s="7"/>
      <c r="TAO33" s="7"/>
      <c r="TAP33" s="7"/>
      <c r="TAQ33" s="7"/>
      <c r="TAR33" s="7"/>
      <c r="TAS33" s="7"/>
      <c r="TAT33" s="7"/>
      <c r="TAU33" s="7"/>
      <c r="TAV33" s="7"/>
      <c r="TAW33" s="7"/>
      <c r="TAX33" s="7"/>
      <c r="TAY33" s="7"/>
      <c r="TAZ33" s="7"/>
      <c r="TBA33" s="7"/>
      <c r="TBB33" s="7"/>
      <c r="TBC33" s="7"/>
      <c r="TBD33" s="7"/>
      <c r="TBE33" s="7"/>
      <c r="TBF33" s="7"/>
      <c r="TBG33" s="7"/>
      <c r="TBH33" s="7"/>
      <c r="TBI33" s="7"/>
      <c r="TBJ33" s="7"/>
      <c r="TBK33" s="7"/>
      <c r="TBL33" s="7"/>
      <c r="TBM33" s="7"/>
      <c r="TBN33" s="7"/>
      <c r="TBO33" s="7"/>
      <c r="TBP33" s="7"/>
      <c r="TBQ33" s="7"/>
      <c r="TBR33" s="7"/>
      <c r="TBS33" s="7"/>
      <c r="TBT33" s="7"/>
      <c r="TBU33" s="7"/>
      <c r="TBV33" s="7"/>
      <c r="TBW33" s="7"/>
      <c r="TBX33" s="7"/>
      <c r="TBY33" s="7"/>
      <c r="TBZ33" s="7"/>
      <c r="TCA33" s="7"/>
      <c r="TCB33" s="7"/>
      <c r="TCC33" s="7"/>
      <c r="TCD33" s="7"/>
      <c r="TCE33" s="7"/>
      <c r="TCF33" s="7"/>
      <c r="TCG33" s="7"/>
      <c r="TCH33" s="7"/>
      <c r="TCI33" s="7"/>
      <c r="TCJ33" s="7"/>
      <c r="TCK33" s="7"/>
      <c r="TCL33" s="7"/>
      <c r="TCM33" s="7"/>
      <c r="TCN33" s="7"/>
      <c r="TCO33" s="7"/>
      <c r="TCP33" s="7"/>
      <c r="TCQ33" s="7"/>
      <c r="TCR33" s="7"/>
      <c r="TCS33" s="7"/>
      <c r="TCT33" s="7"/>
      <c r="TCU33" s="7"/>
      <c r="TCV33" s="7"/>
      <c r="TCW33" s="7"/>
      <c r="TCX33" s="7"/>
      <c r="TCY33" s="7"/>
      <c r="TCZ33" s="7"/>
      <c r="TDA33" s="7"/>
      <c r="TDB33" s="7"/>
      <c r="TDC33" s="7"/>
      <c r="TDD33" s="7"/>
      <c r="TDE33" s="7"/>
      <c r="TDF33" s="7"/>
      <c r="TDG33" s="7"/>
      <c r="TDH33" s="7"/>
      <c r="TDI33" s="7"/>
      <c r="TDJ33" s="7"/>
      <c r="TDK33" s="7"/>
      <c r="TDL33" s="7"/>
      <c r="TDM33" s="7"/>
      <c r="TDN33" s="7"/>
      <c r="TDO33" s="7"/>
      <c r="TDP33" s="7"/>
      <c r="TDQ33" s="7"/>
      <c r="TDR33" s="7"/>
      <c r="TDS33" s="7"/>
      <c r="TDT33" s="7"/>
      <c r="TDU33" s="7"/>
      <c r="TDV33" s="7"/>
      <c r="TDW33" s="7"/>
      <c r="TDX33" s="7"/>
      <c r="TDY33" s="7"/>
      <c r="TDZ33" s="7"/>
      <c r="TEA33" s="7"/>
      <c r="TEB33" s="7"/>
      <c r="TEC33" s="7"/>
      <c r="TED33" s="7"/>
      <c r="TEE33" s="7"/>
      <c r="TEF33" s="7"/>
      <c r="TEG33" s="7"/>
      <c r="TEH33" s="7"/>
      <c r="TEI33" s="7"/>
      <c r="TEJ33" s="7"/>
      <c r="TEK33" s="7"/>
      <c r="TEL33" s="7"/>
      <c r="TEM33" s="7"/>
      <c r="TEN33" s="7"/>
      <c r="TEO33" s="7"/>
      <c r="TEP33" s="7"/>
      <c r="TEQ33" s="7"/>
      <c r="TER33" s="7"/>
      <c r="TES33" s="7"/>
      <c r="TET33" s="7"/>
      <c r="TEU33" s="7"/>
      <c r="TEV33" s="7"/>
      <c r="TEW33" s="7"/>
      <c r="TEX33" s="7"/>
      <c r="TEY33" s="7"/>
      <c r="TEZ33" s="7"/>
      <c r="TFA33" s="7"/>
      <c r="TFB33" s="7"/>
      <c r="TFC33" s="7"/>
      <c r="TFD33" s="7"/>
      <c r="TFE33" s="7"/>
      <c r="TFF33" s="7"/>
      <c r="TFG33" s="7"/>
      <c r="TFH33" s="7"/>
      <c r="TFI33" s="7"/>
      <c r="TFJ33" s="7"/>
      <c r="TFK33" s="7"/>
      <c r="TFL33" s="7"/>
      <c r="TFM33" s="7"/>
      <c r="TFN33" s="7"/>
      <c r="TFO33" s="7"/>
      <c r="TFP33" s="7"/>
      <c r="TFQ33" s="7"/>
      <c r="TFR33" s="7"/>
      <c r="TFS33" s="7"/>
      <c r="TFT33" s="7"/>
      <c r="TFU33" s="7"/>
      <c r="TFV33" s="7"/>
      <c r="TFW33" s="7"/>
      <c r="TFX33" s="7"/>
      <c r="TFY33" s="7"/>
      <c r="TFZ33" s="7"/>
      <c r="TGA33" s="7"/>
      <c r="TGB33" s="7"/>
      <c r="TGC33" s="7"/>
      <c r="TGD33" s="7"/>
      <c r="TGE33" s="7"/>
      <c r="TGF33" s="7"/>
      <c r="TGG33" s="7"/>
      <c r="TGH33" s="7"/>
      <c r="TGI33" s="7"/>
      <c r="TGJ33" s="7"/>
      <c r="TGK33" s="7"/>
      <c r="TGL33" s="7"/>
      <c r="TGM33" s="7"/>
      <c r="TGN33" s="7"/>
      <c r="TGO33" s="7"/>
      <c r="TGP33" s="7"/>
      <c r="TGQ33" s="7"/>
      <c r="TGR33" s="7"/>
      <c r="TGS33" s="7"/>
      <c r="TGT33" s="7"/>
      <c r="TGU33" s="7"/>
      <c r="TGV33" s="7"/>
      <c r="TGW33" s="7"/>
      <c r="TGX33" s="7"/>
      <c r="TGY33" s="7"/>
      <c r="TGZ33" s="7"/>
      <c r="THA33" s="7"/>
      <c r="THB33" s="7"/>
      <c r="THC33" s="7"/>
      <c r="THD33" s="7"/>
      <c r="THE33" s="7"/>
      <c r="THF33" s="7"/>
      <c r="THG33" s="7"/>
      <c r="THH33" s="7"/>
      <c r="THI33" s="7"/>
      <c r="THJ33" s="7"/>
      <c r="THK33" s="7"/>
      <c r="THL33" s="7"/>
      <c r="THM33" s="7"/>
      <c r="THN33" s="7"/>
      <c r="THO33" s="7"/>
      <c r="THP33" s="7"/>
      <c r="THQ33" s="7"/>
      <c r="THR33" s="7"/>
      <c r="THS33" s="7"/>
      <c r="THT33" s="7"/>
      <c r="THU33" s="7"/>
      <c r="THV33" s="7"/>
      <c r="THW33" s="7"/>
      <c r="THX33" s="7"/>
      <c r="THY33" s="7"/>
      <c r="THZ33" s="7"/>
      <c r="TIA33" s="7"/>
      <c r="TIB33" s="7"/>
      <c r="TIC33" s="7"/>
      <c r="TID33" s="7"/>
      <c r="TIE33" s="7"/>
      <c r="TIF33" s="7"/>
      <c r="TIG33" s="7"/>
      <c r="TIH33" s="7"/>
      <c r="TII33" s="7"/>
      <c r="TIJ33" s="7"/>
      <c r="TIK33" s="7"/>
      <c r="TIL33" s="7"/>
      <c r="TIM33" s="7"/>
      <c r="TIN33" s="7"/>
      <c r="TIO33" s="7"/>
      <c r="TIP33" s="7"/>
      <c r="TIQ33" s="7"/>
      <c r="TIR33" s="7"/>
      <c r="TIS33" s="7"/>
      <c r="TIT33" s="7"/>
      <c r="TIU33" s="7"/>
      <c r="TIV33" s="7"/>
      <c r="TIW33" s="7"/>
      <c r="TIX33" s="7"/>
      <c r="TIY33" s="7"/>
      <c r="TIZ33" s="7"/>
      <c r="TJA33" s="7"/>
      <c r="TJB33" s="7"/>
      <c r="TJC33" s="7"/>
      <c r="TJD33" s="7"/>
      <c r="TJE33" s="7"/>
      <c r="TJF33" s="7"/>
      <c r="TJG33" s="7"/>
      <c r="TJH33" s="7"/>
      <c r="TJI33" s="7"/>
      <c r="TJJ33" s="7"/>
      <c r="TJK33" s="7"/>
      <c r="TJL33" s="7"/>
      <c r="TJM33" s="7"/>
      <c r="TJN33" s="7"/>
      <c r="TJO33" s="7"/>
      <c r="TJP33" s="7"/>
      <c r="TJQ33" s="7"/>
      <c r="TJR33" s="7"/>
      <c r="TJS33" s="7"/>
      <c r="TJT33" s="7"/>
      <c r="TJU33" s="7"/>
      <c r="TJV33" s="7"/>
      <c r="TJW33" s="7"/>
      <c r="TJX33" s="7"/>
      <c r="TJY33" s="7"/>
      <c r="TJZ33" s="7"/>
      <c r="TKA33" s="7"/>
      <c r="TKB33" s="7"/>
      <c r="TKC33" s="7"/>
      <c r="TKD33" s="7"/>
      <c r="TKE33" s="7"/>
      <c r="TKF33" s="7"/>
      <c r="TKG33" s="7"/>
      <c r="TKH33" s="7"/>
      <c r="TKI33" s="7"/>
      <c r="TKJ33" s="7"/>
      <c r="TKK33" s="7"/>
      <c r="TKL33" s="7"/>
      <c r="TKM33" s="7"/>
      <c r="TKN33" s="7"/>
      <c r="TKO33" s="7"/>
      <c r="TKP33" s="7"/>
      <c r="TKQ33" s="7"/>
      <c r="TKR33" s="7"/>
      <c r="TKS33" s="7"/>
      <c r="TKT33" s="7"/>
      <c r="TKU33" s="7"/>
      <c r="TKV33" s="7"/>
      <c r="TKW33" s="7"/>
      <c r="TKX33" s="7"/>
      <c r="TKY33" s="7"/>
      <c r="TKZ33" s="7"/>
      <c r="TLA33" s="7"/>
      <c r="TLB33" s="7"/>
      <c r="TLC33" s="7"/>
      <c r="TLD33" s="7"/>
      <c r="TLE33" s="7"/>
      <c r="TLF33" s="7"/>
      <c r="TLG33" s="7"/>
      <c r="TLH33" s="7"/>
      <c r="TLI33" s="7"/>
      <c r="TLJ33" s="7"/>
      <c r="TLK33" s="7"/>
      <c r="TLL33" s="7"/>
      <c r="TLM33" s="7"/>
      <c r="TLN33" s="7"/>
      <c r="TLO33" s="7"/>
      <c r="TLP33" s="7"/>
      <c r="TLQ33" s="7"/>
      <c r="TLR33" s="7"/>
      <c r="TLS33" s="7"/>
      <c r="TLT33" s="7"/>
      <c r="TLU33" s="7"/>
      <c r="TLV33" s="7"/>
      <c r="TLW33" s="7"/>
      <c r="TLX33" s="7"/>
      <c r="TLY33" s="7"/>
      <c r="TLZ33" s="7"/>
      <c r="TMA33" s="7"/>
      <c r="TMB33" s="7"/>
      <c r="TMC33" s="7"/>
      <c r="TMD33" s="7"/>
      <c r="TME33" s="7"/>
      <c r="TMF33" s="7"/>
      <c r="TMG33" s="7"/>
      <c r="TMH33" s="7"/>
      <c r="TMI33" s="7"/>
      <c r="TMJ33" s="7"/>
      <c r="TMK33" s="7"/>
      <c r="TML33" s="7"/>
      <c r="TMM33" s="7"/>
      <c r="TMN33" s="7"/>
      <c r="TMO33" s="7"/>
      <c r="TMP33" s="7"/>
      <c r="TMQ33" s="7"/>
      <c r="TMR33" s="7"/>
      <c r="TMS33" s="7"/>
      <c r="TMT33" s="7"/>
      <c r="TMU33" s="7"/>
      <c r="TMV33" s="7"/>
      <c r="TMW33" s="7"/>
      <c r="TMX33" s="7"/>
      <c r="TMY33" s="7"/>
      <c r="TMZ33" s="7"/>
      <c r="TNA33" s="7"/>
      <c r="TNB33" s="7"/>
      <c r="TNC33" s="7"/>
      <c r="TND33" s="7"/>
      <c r="TNE33" s="7"/>
      <c r="TNF33" s="7"/>
      <c r="TNG33" s="7"/>
      <c r="TNH33" s="7"/>
      <c r="TNI33" s="7"/>
      <c r="TNJ33" s="7"/>
      <c r="TNK33" s="7"/>
      <c r="TNL33" s="7"/>
      <c r="TNM33" s="7"/>
      <c r="TNN33" s="7"/>
      <c r="TNO33" s="7"/>
      <c r="TNP33" s="7"/>
      <c r="TNQ33" s="7"/>
      <c r="TNR33" s="7"/>
      <c r="TNS33" s="7"/>
      <c r="TNT33" s="7"/>
      <c r="TNU33" s="7"/>
      <c r="TNV33" s="7"/>
      <c r="TNW33" s="7"/>
      <c r="TNX33" s="7"/>
      <c r="TNY33" s="7"/>
      <c r="TNZ33" s="7"/>
      <c r="TOA33" s="7"/>
      <c r="TOB33" s="7"/>
      <c r="TOC33" s="7"/>
      <c r="TOD33" s="7"/>
      <c r="TOE33" s="7"/>
      <c r="TOF33" s="7"/>
      <c r="TOG33" s="7"/>
      <c r="TOH33" s="7"/>
      <c r="TOI33" s="7"/>
      <c r="TOJ33" s="7"/>
      <c r="TOK33" s="7"/>
      <c r="TOL33" s="7"/>
      <c r="TOM33" s="7"/>
      <c r="TON33" s="7"/>
      <c r="TOO33" s="7"/>
      <c r="TOP33" s="7"/>
      <c r="TOQ33" s="7"/>
      <c r="TOR33" s="7"/>
      <c r="TOS33" s="7"/>
      <c r="TOT33" s="7"/>
      <c r="TOU33" s="7"/>
      <c r="TOV33" s="7"/>
      <c r="TOW33" s="7"/>
      <c r="TOX33" s="7"/>
      <c r="TOY33" s="7"/>
      <c r="TOZ33" s="7"/>
      <c r="TPA33" s="7"/>
      <c r="TPB33" s="7"/>
      <c r="TPC33" s="7"/>
      <c r="TPD33" s="7"/>
      <c r="TPE33" s="7"/>
      <c r="TPF33" s="7"/>
      <c r="TPG33" s="7"/>
      <c r="TPH33" s="7"/>
      <c r="TPI33" s="7"/>
      <c r="TPJ33" s="7"/>
      <c r="TPK33" s="7"/>
      <c r="TPL33" s="7"/>
      <c r="TPM33" s="7"/>
      <c r="TPN33" s="7"/>
      <c r="TPO33" s="7"/>
      <c r="TPP33" s="7"/>
      <c r="TPQ33" s="7"/>
      <c r="TPR33" s="7"/>
      <c r="TPS33" s="7"/>
      <c r="TPT33" s="7"/>
      <c r="TPU33" s="7"/>
      <c r="TPV33" s="7"/>
      <c r="TPW33" s="7"/>
      <c r="TPX33" s="7"/>
      <c r="TPY33" s="7"/>
      <c r="TPZ33" s="7"/>
      <c r="TQA33" s="7"/>
      <c r="TQB33" s="7"/>
      <c r="TQC33" s="7"/>
      <c r="TQD33" s="7"/>
      <c r="TQE33" s="7"/>
      <c r="TQF33" s="7"/>
      <c r="TQG33" s="7"/>
      <c r="TQH33" s="7"/>
      <c r="TQI33" s="7"/>
      <c r="TQJ33" s="7"/>
      <c r="TQK33" s="7"/>
      <c r="TQL33" s="7"/>
      <c r="TQM33" s="7"/>
      <c r="TQN33" s="7"/>
      <c r="TQO33" s="7"/>
      <c r="TQP33" s="7"/>
      <c r="TQQ33" s="7"/>
      <c r="TQR33" s="7"/>
      <c r="TQS33" s="7"/>
      <c r="TQT33" s="7"/>
      <c r="TQU33" s="7"/>
      <c r="TQV33" s="7"/>
      <c r="TQW33" s="7"/>
      <c r="TQX33" s="7"/>
      <c r="TQY33" s="7"/>
      <c r="TQZ33" s="7"/>
      <c r="TRA33" s="7"/>
      <c r="TRB33" s="7"/>
      <c r="TRC33" s="7"/>
      <c r="TRD33" s="7"/>
      <c r="TRE33" s="7"/>
      <c r="TRF33" s="7"/>
      <c r="TRG33" s="7"/>
      <c r="TRH33" s="7"/>
      <c r="TRI33" s="7"/>
      <c r="TRJ33" s="7"/>
      <c r="TRK33" s="7"/>
      <c r="TRL33" s="7"/>
      <c r="TRM33" s="7"/>
      <c r="TRN33" s="7"/>
      <c r="TRO33" s="7"/>
      <c r="TRP33" s="7"/>
      <c r="TRQ33" s="7"/>
      <c r="TRR33" s="7"/>
      <c r="TRS33" s="7"/>
      <c r="TRT33" s="7"/>
      <c r="TRU33" s="7"/>
      <c r="TRV33" s="7"/>
      <c r="TRW33" s="7"/>
      <c r="TRX33" s="7"/>
      <c r="TRY33" s="7"/>
      <c r="TRZ33" s="7"/>
      <c r="TSA33" s="7"/>
      <c r="TSB33" s="7"/>
      <c r="TSC33" s="7"/>
      <c r="TSD33" s="7"/>
      <c r="TSE33" s="7"/>
      <c r="TSF33" s="7"/>
      <c r="TSG33" s="7"/>
      <c r="TSH33" s="7"/>
      <c r="TSI33" s="7"/>
      <c r="TSJ33" s="7"/>
      <c r="TSK33" s="7"/>
      <c r="TSL33" s="7"/>
      <c r="TSM33" s="7"/>
      <c r="TSN33" s="7"/>
      <c r="TSO33" s="7"/>
      <c r="TSP33" s="7"/>
      <c r="TSQ33" s="7"/>
      <c r="TSR33" s="7"/>
      <c r="TSS33" s="7"/>
      <c r="TST33" s="7"/>
      <c r="TSU33" s="7"/>
      <c r="TSV33" s="7"/>
      <c r="TSW33" s="7"/>
      <c r="TSX33" s="7"/>
      <c r="TSY33" s="7"/>
      <c r="TSZ33" s="7"/>
      <c r="TTA33" s="7"/>
      <c r="TTB33" s="7"/>
      <c r="TTC33" s="7"/>
      <c r="TTD33" s="7"/>
      <c r="TTE33" s="7"/>
      <c r="TTF33" s="7"/>
      <c r="TTG33" s="7"/>
      <c r="TTH33" s="7"/>
      <c r="TTI33" s="7"/>
      <c r="TTJ33" s="7"/>
      <c r="TTK33" s="7"/>
      <c r="TTL33" s="7"/>
      <c r="TTM33" s="7"/>
      <c r="TTN33" s="7"/>
      <c r="TTO33" s="7"/>
      <c r="TTP33" s="7"/>
      <c r="TTQ33" s="7"/>
      <c r="TTR33" s="7"/>
      <c r="TTS33" s="7"/>
      <c r="TTT33" s="7"/>
      <c r="TTU33" s="7"/>
      <c r="TTV33" s="7"/>
      <c r="TTW33" s="7"/>
      <c r="TTX33" s="7"/>
      <c r="TTY33" s="7"/>
      <c r="TTZ33" s="7"/>
      <c r="TUA33" s="7"/>
      <c r="TUB33" s="7"/>
      <c r="TUC33" s="7"/>
      <c r="TUD33" s="7"/>
      <c r="TUE33" s="7"/>
      <c r="TUF33" s="7"/>
      <c r="TUG33" s="7"/>
      <c r="TUH33" s="7"/>
      <c r="TUI33" s="7"/>
      <c r="TUJ33" s="7"/>
      <c r="TUK33" s="7"/>
      <c r="TUL33" s="7"/>
      <c r="TUM33" s="7"/>
      <c r="TUN33" s="7"/>
      <c r="TUO33" s="7"/>
      <c r="TUP33" s="7"/>
      <c r="TUQ33" s="7"/>
      <c r="TUR33" s="7"/>
      <c r="TUS33" s="7"/>
      <c r="TUT33" s="7"/>
      <c r="TUU33" s="7"/>
      <c r="TUV33" s="7"/>
      <c r="TUW33" s="7"/>
      <c r="TUX33" s="7"/>
      <c r="TUY33" s="7"/>
      <c r="TUZ33" s="7"/>
      <c r="TVA33" s="7"/>
      <c r="TVB33" s="7"/>
      <c r="TVC33" s="7"/>
      <c r="TVD33" s="7"/>
      <c r="TVE33" s="7"/>
      <c r="TVF33" s="7"/>
      <c r="TVG33" s="7"/>
      <c r="TVH33" s="7"/>
      <c r="TVI33" s="7"/>
      <c r="TVJ33" s="7"/>
      <c r="TVK33" s="7"/>
      <c r="TVL33" s="7"/>
      <c r="TVM33" s="7"/>
      <c r="TVN33" s="7"/>
      <c r="TVO33" s="7"/>
      <c r="TVP33" s="7"/>
      <c r="TVQ33" s="7"/>
      <c r="TVR33" s="7"/>
      <c r="TVS33" s="7"/>
      <c r="TVT33" s="7"/>
      <c r="TVU33" s="7"/>
      <c r="TVV33" s="7"/>
      <c r="TVW33" s="7"/>
      <c r="TVX33" s="7"/>
      <c r="TVY33" s="7"/>
      <c r="TVZ33" s="7"/>
      <c r="TWA33" s="7"/>
      <c r="TWB33" s="7"/>
      <c r="TWC33" s="7"/>
      <c r="TWD33" s="7"/>
      <c r="TWE33" s="7"/>
      <c r="TWF33" s="7"/>
      <c r="TWG33" s="7"/>
      <c r="TWH33" s="7"/>
      <c r="TWI33" s="7"/>
      <c r="TWJ33" s="7"/>
      <c r="TWK33" s="7"/>
      <c r="TWL33" s="7"/>
      <c r="TWM33" s="7"/>
      <c r="TWN33" s="7"/>
      <c r="TWO33" s="7"/>
      <c r="TWP33" s="7"/>
      <c r="TWQ33" s="7"/>
      <c r="TWR33" s="7"/>
      <c r="TWS33" s="7"/>
      <c r="TWT33" s="7"/>
      <c r="TWU33" s="7"/>
      <c r="TWV33" s="7"/>
      <c r="TWW33" s="7"/>
      <c r="TWX33" s="7"/>
      <c r="TWY33" s="7"/>
      <c r="TWZ33" s="7"/>
      <c r="TXA33" s="7"/>
      <c r="TXB33" s="7"/>
      <c r="TXC33" s="7"/>
      <c r="TXD33" s="7"/>
      <c r="TXE33" s="7"/>
      <c r="TXF33" s="7"/>
      <c r="TXG33" s="7"/>
      <c r="TXH33" s="7"/>
      <c r="TXI33" s="7"/>
      <c r="TXJ33" s="7"/>
      <c r="TXK33" s="7"/>
      <c r="TXL33" s="7"/>
      <c r="TXM33" s="7"/>
      <c r="TXN33" s="7"/>
      <c r="TXO33" s="7"/>
      <c r="TXP33" s="7"/>
      <c r="TXQ33" s="7"/>
      <c r="TXR33" s="7"/>
      <c r="TXS33" s="7"/>
      <c r="TXT33" s="7"/>
      <c r="TXU33" s="7"/>
      <c r="TXV33" s="7"/>
      <c r="TXW33" s="7"/>
      <c r="TXX33" s="7"/>
      <c r="TXY33" s="7"/>
      <c r="TXZ33" s="7"/>
      <c r="TYA33" s="7"/>
      <c r="TYB33" s="7"/>
      <c r="TYC33" s="7"/>
      <c r="TYD33" s="7"/>
      <c r="TYE33" s="7"/>
      <c r="TYF33" s="7"/>
      <c r="TYG33" s="7"/>
      <c r="TYH33" s="7"/>
      <c r="TYI33" s="7"/>
      <c r="TYJ33" s="7"/>
      <c r="TYK33" s="7"/>
      <c r="TYL33" s="7"/>
      <c r="TYM33" s="7"/>
      <c r="TYN33" s="7"/>
      <c r="TYO33" s="7"/>
      <c r="TYP33" s="7"/>
      <c r="TYQ33" s="7"/>
      <c r="TYR33" s="7"/>
      <c r="TYS33" s="7"/>
      <c r="TYT33" s="7"/>
      <c r="TYU33" s="7"/>
      <c r="TYV33" s="7"/>
      <c r="TYW33" s="7"/>
      <c r="TYX33" s="7"/>
      <c r="TYY33" s="7"/>
      <c r="TYZ33" s="7"/>
      <c r="TZA33" s="7"/>
      <c r="TZB33" s="7"/>
      <c r="TZC33" s="7"/>
      <c r="TZD33" s="7"/>
      <c r="TZE33" s="7"/>
      <c r="TZF33" s="7"/>
      <c r="TZG33" s="7"/>
      <c r="TZH33" s="7"/>
      <c r="TZI33" s="7"/>
      <c r="TZJ33" s="7"/>
      <c r="TZK33" s="7"/>
      <c r="TZL33" s="7"/>
      <c r="TZM33" s="7"/>
      <c r="TZN33" s="7"/>
      <c r="TZO33" s="7"/>
      <c r="TZP33" s="7"/>
      <c r="TZQ33" s="7"/>
      <c r="TZR33" s="7"/>
      <c r="TZS33" s="7"/>
      <c r="TZT33" s="7"/>
      <c r="TZU33" s="7"/>
      <c r="TZV33" s="7"/>
      <c r="TZW33" s="7"/>
      <c r="TZX33" s="7"/>
      <c r="TZY33" s="7"/>
      <c r="TZZ33" s="7"/>
      <c r="UAA33" s="7"/>
      <c r="UAB33" s="7"/>
      <c r="UAC33" s="7"/>
      <c r="UAD33" s="7"/>
      <c r="UAE33" s="7"/>
      <c r="UAF33" s="7"/>
      <c r="UAG33" s="7"/>
      <c r="UAH33" s="7"/>
      <c r="UAI33" s="7"/>
      <c r="UAJ33" s="7"/>
      <c r="UAK33" s="7"/>
      <c r="UAL33" s="7"/>
      <c r="UAM33" s="7"/>
      <c r="UAN33" s="7"/>
      <c r="UAO33" s="7"/>
      <c r="UAP33" s="7"/>
      <c r="UAQ33" s="7"/>
      <c r="UAR33" s="7"/>
      <c r="UAS33" s="7"/>
      <c r="UAT33" s="7"/>
      <c r="UAU33" s="7"/>
      <c r="UAV33" s="7"/>
      <c r="UAW33" s="7"/>
      <c r="UAX33" s="7"/>
      <c r="UAY33" s="7"/>
      <c r="UAZ33" s="7"/>
      <c r="UBA33" s="7"/>
      <c r="UBB33" s="7"/>
      <c r="UBC33" s="7"/>
      <c r="UBD33" s="7"/>
      <c r="UBE33" s="7"/>
      <c r="UBF33" s="7"/>
      <c r="UBG33" s="7"/>
      <c r="UBH33" s="7"/>
      <c r="UBI33" s="7"/>
      <c r="UBJ33" s="7"/>
      <c r="UBK33" s="7"/>
      <c r="UBL33" s="7"/>
      <c r="UBM33" s="7"/>
      <c r="UBN33" s="7"/>
      <c r="UBO33" s="7"/>
      <c r="UBP33" s="7"/>
      <c r="UBQ33" s="7"/>
      <c r="UBR33" s="7"/>
      <c r="UBS33" s="7"/>
      <c r="UBT33" s="7"/>
      <c r="UBU33" s="7"/>
      <c r="UBV33" s="7"/>
      <c r="UBW33" s="7"/>
      <c r="UBX33" s="7"/>
      <c r="UBY33" s="7"/>
      <c r="UBZ33" s="7"/>
      <c r="UCA33" s="7"/>
      <c r="UCB33" s="7"/>
      <c r="UCC33" s="7"/>
      <c r="UCD33" s="7"/>
      <c r="UCE33" s="7"/>
      <c r="UCF33" s="7"/>
      <c r="UCG33" s="7"/>
      <c r="UCH33" s="7"/>
      <c r="UCI33" s="7"/>
      <c r="UCJ33" s="7"/>
      <c r="UCK33" s="7"/>
      <c r="UCL33" s="7"/>
      <c r="UCM33" s="7"/>
      <c r="UCN33" s="7"/>
      <c r="UCO33" s="7"/>
      <c r="UCP33" s="7"/>
      <c r="UCQ33" s="7"/>
      <c r="UCR33" s="7"/>
      <c r="UCS33" s="7"/>
      <c r="UCT33" s="7"/>
      <c r="UCU33" s="7"/>
      <c r="UCV33" s="7"/>
      <c r="UCW33" s="7"/>
      <c r="UCX33" s="7"/>
      <c r="UCY33" s="7"/>
      <c r="UCZ33" s="7"/>
      <c r="UDA33" s="7"/>
      <c r="UDB33" s="7"/>
      <c r="UDC33" s="7"/>
      <c r="UDD33" s="7"/>
      <c r="UDE33" s="7"/>
      <c r="UDF33" s="7"/>
      <c r="UDG33" s="7"/>
      <c r="UDH33" s="7"/>
      <c r="UDI33" s="7"/>
      <c r="UDJ33" s="7"/>
      <c r="UDK33" s="7"/>
      <c r="UDL33" s="7"/>
      <c r="UDM33" s="7"/>
      <c r="UDN33" s="7"/>
      <c r="UDO33" s="7"/>
      <c r="UDP33" s="7"/>
      <c r="UDQ33" s="7"/>
      <c r="UDR33" s="7"/>
      <c r="UDS33" s="7"/>
      <c r="UDT33" s="7"/>
      <c r="UDU33" s="7"/>
      <c r="UDV33" s="7"/>
      <c r="UDW33" s="7"/>
      <c r="UDX33" s="7"/>
      <c r="UDY33" s="7"/>
      <c r="UDZ33" s="7"/>
      <c r="UEA33" s="7"/>
      <c r="UEB33" s="7"/>
      <c r="UEC33" s="7"/>
      <c r="UED33" s="7"/>
      <c r="UEE33" s="7"/>
      <c r="UEF33" s="7"/>
      <c r="UEG33" s="7"/>
      <c r="UEH33" s="7"/>
      <c r="UEI33" s="7"/>
      <c r="UEJ33" s="7"/>
      <c r="UEK33" s="7"/>
      <c r="UEL33" s="7"/>
      <c r="UEM33" s="7"/>
      <c r="UEN33" s="7"/>
      <c r="UEO33" s="7"/>
      <c r="UEP33" s="7"/>
      <c r="UEQ33" s="7"/>
      <c r="UER33" s="7"/>
      <c r="UES33" s="7"/>
      <c r="UET33" s="7"/>
      <c r="UEU33" s="7"/>
      <c r="UEV33" s="7"/>
      <c r="UEW33" s="7"/>
      <c r="UEX33" s="7"/>
      <c r="UEY33" s="7"/>
      <c r="UEZ33" s="7"/>
      <c r="UFA33" s="7"/>
      <c r="UFB33" s="7"/>
      <c r="UFC33" s="7"/>
      <c r="UFD33" s="7"/>
      <c r="UFE33" s="7"/>
      <c r="UFF33" s="7"/>
      <c r="UFG33" s="7"/>
      <c r="UFH33" s="7"/>
      <c r="UFI33" s="7"/>
      <c r="UFJ33" s="7"/>
      <c r="UFK33" s="7"/>
      <c r="UFL33" s="7"/>
      <c r="UFM33" s="7"/>
      <c r="UFN33" s="7"/>
      <c r="UFO33" s="7"/>
      <c r="UFP33" s="7"/>
      <c r="UFQ33" s="7"/>
      <c r="UFR33" s="7"/>
      <c r="UFS33" s="7"/>
      <c r="UFT33" s="7"/>
      <c r="UFU33" s="7"/>
      <c r="UFV33" s="7"/>
      <c r="UFW33" s="7"/>
      <c r="UFX33" s="7"/>
      <c r="UFY33" s="7"/>
      <c r="UFZ33" s="7"/>
      <c r="UGA33" s="7"/>
      <c r="UGB33" s="7"/>
      <c r="UGC33" s="7"/>
      <c r="UGD33" s="7"/>
      <c r="UGE33" s="7"/>
      <c r="UGF33" s="7"/>
      <c r="UGG33" s="7"/>
      <c r="UGH33" s="7"/>
      <c r="UGI33" s="7"/>
      <c r="UGJ33" s="7"/>
      <c r="UGK33" s="7"/>
      <c r="UGL33" s="7"/>
      <c r="UGM33" s="7"/>
      <c r="UGN33" s="7"/>
      <c r="UGO33" s="7"/>
      <c r="UGP33" s="7"/>
      <c r="UGQ33" s="7"/>
      <c r="UGR33" s="7"/>
      <c r="UGS33" s="7"/>
      <c r="UGT33" s="7"/>
      <c r="UGU33" s="7"/>
      <c r="UGV33" s="7"/>
      <c r="UGW33" s="7"/>
      <c r="UGX33" s="7"/>
      <c r="UGY33" s="7"/>
      <c r="UGZ33" s="7"/>
      <c r="UHA33" s="7"/>
      <c r="UHB33" s="7"/>
      <c r="UHC33" s="7"/>
      <c r="UHD33" s="7"/>
      <c r="UHE33" s="7"/>
      <c r="UHF33" s="7"/>
      <c r="UHG33" s="7"/>
      <c r="UHH33" s="7"/>
      <c r="UHI33" s="7"/>
      <c r="UHJ33" s="7"/>
      <c r="UHK33" s="7"/>
      <c r="UHL33" s="7"/>
      <c r="UHM33" s="7"/>
      <c r="UHN33" s="7"/>
      <c r="UHO33" s="7"/>
      <c r="UHP33" s="7"/>
      <c r="UHQ33" s="7"/>
      <c r="UHR33" s="7"/>
      <c r="UHS33" s="7"/>
      <c r="UHT33" s="7"/>
      <c r="UHU33" s="7"/>
      <c r="UHV33" s="7"/>
      <c r="UHW33" s="7"/>
      <c r="UHX33" s="7"/>
      <c r="UHY33" s="7"/>
      <c r="UHZ33" s="7"/>
      <c r="UIA33" s="7"/>
      <c r="UIB33" s="7"/>
      <c r="UIC33" s="7"/>
      <c r="UID33" s="7"/>
      <c r="UIE33" s="7"/>
      <c r="UIF33" s="7"/>
      <c r="UIG33" s="7"/>
      <c r="UIH33" s="7"/>
      <c r="UII33" s="7"/>
      <c r="UIJ33" s="7"/>
      <c r="UIK33" s="7"/>
      <c r="UIL33" s="7"/>
      <c r="UIM33" s="7"/>
      <c r="UIN33" s="7"/>
      <c r="UIO33" s="7"/>
      <c r="UIP33" s="7"/>
      <c r="UIQ33" s="7"/>
      <c r="UIR33" s="7"/>
      <c r="UIS33" s="7"/>
      <c r="UIT33" s="7"/>
      <c r="UIU33" s="7"/>
      <c r="UIV33" s="7"/>
      <c r="UIW33" s="7"/>
      <c r="UIX33" s="7"/>
      <c r="UIY33" s="7"/>
      <c r="UIZ33" s="7"/>
      <c r="UJA33" s="7"/>
      <c r="UJB33" s="7"/>
      <c r="UJC33" s="7"/>
      <c r="UJD33" s="7"/>
      <c r="UJE33" s="7"/>
      <c r="UJF33" s="7"/>
      <c r="UJG33" s="7"/>
      <c r="UJH33" s="7"/>
      <c r="UJI33" s="7"/>
      <c r="UJJ33" s="7"/>
      <c r="UJK33" s="7"/>
      <c r="UJL33" s="7"/>
      <c r="UJM33" s="7"/>
      <c r="UJN33" s="7"/>
      <c r="UJO33" s="7"/>
      <c r="UJP33" s="7"/>
      <c r="UJQ33" s="7"/>
      <c r="UJR33" s="7"/>
      <c r="UJS33" s="7"/>
      <c r="UJT33" s="7"/>
      <c r="UJU33" s="7"/>
      <c r="UJV33" s="7"/>
      <c r="UJW33" s="7"/>
      <c r="UJX33" s="7"/>
      <c r="UJY33" s="7"/>
      <c r="UJZ33" s="7"/>
      <c r="UKA33" s="7"/>
      <c r="UKB33" s="7"/>
      <c r="UKC33" s="7"/>
      <c r="UKD33" s="7"/>
      <c r="UKE33" s="7"/>
      <c r="UKF33" s="7"/>
      <c r="UKG33" s="7"/>
      <c r="UKH33" s="7"/>
      <c r="UKI33" s="7"/>
      <c r="UKJ33" s="7"/>
      <c r="UKK33" s="7"/>
      <c r="UKL33" s="7"/>
      <c r="UKM33" s="7"/>
      <c r="UKN33" s="7"/>
      <c r="UKO33" s="7"/>
      <c r="UKP33" s="7"/>
      <c r="UKQ33" s="7"/>
      <c r="UKR33" s="7"/>
      <c r="UKS33" s="7"/>
      <c r="UKT33" s="7"/>
      <c r="UKU33" s="7"/>
      <c r="UKV33" s="7"/>
      <c r="UKW33" s="7"/>
      <c r="UKX33" s="7"/>
      <c r="UKY33" s="7"/>
      <c r="UKZ33" s="7"/>
      <c r="ULA33" s="7"/>
      <c r="ULB33" s="7"/>
      <c r="ULC33" s="7"/>
      <c r="ULD33" s="7"/>
      <c r="ULE33" s="7"/>
      <c r="ULF33" s="7"/>
      <c r="ULG33" s="7"/>
      <c r="ULH33" s="7"/>
      <c r="ULI33" s="7"/>
      <c r="ULJ33" s="7"/>
      <c r="ULK33" s="7"/>
      <c r="ULL33" s="7"/>
      <c r="ULM33" s="7"/>
      <c r="ULN33" s="7"/>
      <c r="ULO33" s="7"/>
      <c r="ULP33" s="7"/>
      <c r="ULQ33" s="7"/>
      <c r="ULR33" s="7"/>
      <c r="ULS33" s="7"/>
      <c r="ULT33" s="7"/>
      <c r="ULU33" s="7"/>
      <c r="ULV33" s="7"/>
      <c r="ULW33" s="7"/>
      <c r="ULX33" s="7"/>
      <c r="ULY33" s="7"/>
      <c r="ULZ33" s="7"/>
      <c r="UMA33" s="7"/>
      <c r="UMB33" s="7"/>
      <c r="UMC33" s="7"/>
      <c r="UMD33" s="7"/>
      <c r="UME33" s="7"/>
      <c r="UMF33" s="7"/>
      <c r="UMG33" s="7"/>
      <c r="UMH33" s="7"/>
      <c r="UMI33" s="7"/>
      <c r="UMJ33" s="7"/>
      <c r="UMK33" s="7"/>
      <c r="UML33" s="7"/>
      <c r="UMM33" s="7"/>
      <c r="UMN33" s="7"/>
      <c r="UMO33" s="7"/>
      <c r="UMP33" s="7"/>
      <c r="UMQ33" s="7"/>
      <c r="UMR33" s="7"/>
      <c r="UMS33" s="7"/>
      <c r="UMT33" s="7"/>
      <c r="UMU33" s="7"/>
      <c r="UMV33" s="7"/>
      <c r="UMW33" s="7"/>
      <c r="UMX33" s="7"/>
      <c r="UMY33" s="7"/>
      <c r="UMZ33" s="7"/>
      <c r="UNA33" s="7"/>
      <c r="UNB33" s="7"/>
      <c r="UNC33" s="7"/>
      <c r="UND33" s="7"/>
      <c r="UNE33" s="7"/>
      <c r="UNF33" s="7"/>
      <c r="UNG33" s="7"/>
      <c r="UNH33" s="7"/>
      <c r="UNI33" s="7"/>
      <c r="UNJ33" s="7"/>
      <c r="UNK33" s="7"/>
      <c r="UNL33" s="7"/>
      <c r="UNM33" s="7"/>
      <c r="UNN33" s="7"/>
      <c r="UNO33" s="7"/>
      <c r="UNP33" s="7"/>
      <c r="UNQ33" s="7"/>
      <c r="UNR33" s="7"/>
      <c r="UNS33" s="7"/>
      <c r="UNT33" s="7"/>
      <c r="UNU33" s="7"/>
      <c r="UNV33" s="7"/>
      <c r="UNW33" s="7"/>
      <c r="UNX33" s="7"/>
      <c r="UNY33" s="7"/>
      <c r="UNZ33" s="7"/>
      <c r="UOA33" s="7"/>
      <c r="UOB33" s="7"/>
      <c r="UOC33" s="7"/>
      <c r="UOD33" s="7"/>
      <c r="UOE33" s="7"/>
      <c r="UOF33" s="7"/>
      <c r="UOG33" s="7"/>
      <c r="UOH33" s="7"/>
      <c r="UOI33" s="7"/>
      <c r="UOJ33" s="7"/>
      <c r="UOK33" s="7"/>
      <c r="UOL33" s="7"/>
      <c r="UOM33" s="7"/>
      <c r="UON33" s="7"/>
      <c r="UOO33" s="7"/>
      <c r="UOP33" s="7"/>
      <c r="UOQ33" s="7"/>
      <c r="UOR33" s="7"/>
      <c r="UOS33" s="7"/>
      <c r="UOT33" s="7"/>
      <c r="UOU33" s="7"/>
      <c r="UOV33" s="7"/>
      <c r="UOW33" s="7"/>
      <c r="UOX33" s="7"/>
      <c r="UOY33" s="7"/>
      <c r="UOZ33" s="7"/>
      <c r="UPA33" s="7"/>
      <c r="UPB33" s="7"/>
      <c r="UPC33" s="7"/>
      <c r="UPD33" s="7"/>
      <c r="UPE33" s="7"/>
      <c r="UPF33" s="7"/>
      <c r="UPG33" s="7"/>
      <c r="UPH33" s="7"/>
      <c r="UPI33" s="7"/>
      <c r="UPJ33" s="7"/>
      <c r="UPK33" s="7"/>
      <c r="UPL33" s="7"/>
      <c r="UPM33" s="7"/>
      <c r="UPN33" s="7"/>
      <c r="UPO33" s="7"/>
      <c r="UPP33" s="7"/>
      <c r="UPQ33" s="7"/>
      <c r="UPR33" s="7"/>
      <c r="UPS33" s="7"/>
      <c r="UPT33" s="7"/>
      <c r="UPU33" s="7"/>
      <c r="UPV33" s="7"/>
      <c r="UPW33" s="7"/>
      <c r="UPX33" s="7"/>
      <c r="UPY33" s="7"/>
      <c r="UPZ33" s="7"/>
      <c r="UQA33" s="7"/>
      <c r="UQB33" s="7"/>
      <c r="UQC33" s="7"/>
      <c r="UQD33" s="7"/>
      <c r="UQE33" s="7"/>
      <c r="UQF33" s="7"/>
      <c r="UQG33" s="7"/>
      <c r="UQH33" s="7"/>
      <c r="UQI33" s="7"/>
      <c r="UQJ33" s="7"/>
      <c r="UQK33" s="7"/>
      <c r="UQL33" s="7"/>
      <c r="UQM33" s="7"/>
      <c r="UQN33" s="7"/>
      <c r="UQO33" s="7"/>
      <c r="UQP33" s="7"/>
      <c r="UQQ33" s="7"/>
      <c r="UQR33" s="7"/>
      <c r="UQS33" s="7"/>
      <c r="UQT33" s="7"/>
      <c r="UQU33" s="7"/>
      <c r="UQV33" s="7"/>
      <c r="UQW33" s="7"/>
      <c r="UQX33" s="7"/>
      <c r="UQY33" s="7"/>
      <c r="UQZ33" s="7"/>
      <c r="URA33" s="7"/>
      <c r="URB33" s="7"/>
      <c r="URC33" s="7"/>
      <c r="URD33" s="7"/>
      <c r="URE33" s="7"/>
      <c r="URF33" s="7"/>
      <c r="URG33" s="7"/>
      <c r="URH33" s="7"/>
      <c r="URI33" s="7"/>
      <c r="URJ33" s="7"/>
      <c r="URK33" s="7"/>
      <c r="URL33" s="7"/>
      <c r="URM33" s="7"/>
      <c r="URN33" s="7"/>
      <c r="URO33" s="7"/>
      <c r="URP33" s="7"/>
      <c r="URQ33" s="7"/>
      <c r="URR33" s="7"/>
      <c r="URS33" s="7"/>
      <c r="URT33" s="7"/>
      <c r="URU33" s="7"/>
      <c r="URV33" s="7"/>
      <c r="URW33" s="7"/>
      <c r="URX33" s="7"/>
      <c r="URY33" s="7"/>
      <c r="URZ33" s="7"/>
      <c r="USA33" s="7"/>
      <c r="USB33" s="7"/>
      <c r="USC33" s="7"/>
      <c r="USD33" s="7"/>
      <c r="USE33" s="7"/>
      <c r="USF33" s="7"/>
      <c r="USG33" s="7"/>
      <c r="USH33" s="7"/>
      <c r="USI33" s="7"/>
      <c r="USJ33" s="7"/>
      <c r="USK33" s="7"/>
      <c r="USL33" s="7"/>
      <c r="USM33" s="7"/>
      <c r="USN33" s="7"/>
      <c r="USO33" s="7"/>
      <c r="USP33" s="7"/>
      <c r="USQ33" s="7"/>
      <c r="USR33" s="7"/>
      <c r="USS33" s="7"/>
      <c r="UST33" s="7"/>
      <c r="USU33" s="7"/>
      <c r="USV33" s="7"/>
      <c r="USW33" s="7"/>
      <c r="USX33" s="7"/>
      <c r="USY33" s="7"/>
      <c r="USZ33" s="7"/>
      <c r="UTA33" s="7"/>
      <c r="UTB33" s="7"/>
      <c r="UTC33" s="7"/>
      <c r="UTD33" s="7"/>
      <c r="UTE33" s="7"/>
      <c r="UTF33" s="7"/>
      <c r="UTG33" s="7"/>
      <c r="UTH33" s="7"/>
      <c r="UTI33" s="7"/>
      <c r="UTJ33" s="7"/>
      <c r="UTK33" s="7"/>
      <c r="UTL33" s="7"/>
      <c r="UTM33" s="7"/>
      <c r="UTN33" s="7"/>
      <c r="UTO33" s="7"/>
      <c r="UTP33" s="7"/>
      <c r="UTQ33" s="7"/>
      <c r="UTR33" s="7"/>
      <c r="UTS33" s="7"/>
      <c r="UTT33" s="7"/>
      <c r="UTU33" s="7"/>
      <c r="UTV33" s="7"/>
      <c r="UTW33" s="7"/>
      <c r="UTX33" s="7"/>
      <c r="UTY33" s="7"/>
      <c r="UTZ33" s="7"/>
      <c r="UUA33" s="7"/>
      <c r="UUB33" s="7"/>
      <c r="UUC33" s="7"/>
      <c r="UUD33" s="7"/>
      <c r="UUE33" s="7"/>
      <c r="UUF33" s="7"/>
      <c r="UUG33" s="7"/>
      <c r="UUH33" s="7"/>
      <c r="UUI33" s="7"/>
      <c r="UUJ33" s="7"/>
      <c r="UUK33" s="7"/>
      <c r="UUL33" s="7"/>
      <c r="UUM33" s="7"/>
      <c r="UUN33" s="7"/>
      <c r="UUO33" s="7"/>
      <c r="UUP33" s="7"/>
      <c r="UUQ33" s="7"/>
      <c r="UUR33" s="7"/>
      <c r="UUS33" s="7"/>
      <c r="UUT33" s="7"/>
      <c r="UUU33" s="7"/>
      <c r="UUV33" s="7"/>
      <c r="UUW33" s="7"/>
      <c r="UUX33" s="7"/>
      <c r="UUY33" s="7"/>
      <c r="UUZ33" s="7"/>
      <c r="UVA33" s="7"/>
      <c r="UVB33" s="7"/>
      <c r="UVC33" s="7"/>
      <c r="UVD33" s="7"/>
      <c r="UVE33" s="7"/>
      <c r="UVF33" s="7"/>
      <c r="UVG33" s="7"/>
      <c r="UVH33" s="7"/>
      <c r="UVI33" s="7"/>
      <c r="UVJ33" s="7"/>
      <c r="UVK33" s="7"/>
      <c r="UVL33" s="7"/>
      <c r="UVM33" s="7"/>
      <c r="UVN33" s="7"/>
      <c r="UVO33" s="7"/>
      <c r="UVP33" s="7"/>
      <c r="UVQ33" s="7"/>
      <c r="UVR33" s="7"/>
      <c r="UVS33" s="7"/>
      <c r="UVT33" s="7"/>
      <c r="UVU33" s="7"/>
      <c r="UVV33" s="7"/>
      <c r="UVW33" s="7"/>
      <c r="UVX33" s="7"/>
      <c r="UVY33" s="7"/>
      <c r="UVZ33" s="7"/>
      <c r="UWA33" s="7"/>
      <c r="UWB33" s="7"/>
      <c r="UWC33" s="7"/>
      <c r="UWD33" s="7"/>
      <c r="UWE33" s="7"/>
      <c r="UWF33" s="7"/>
      <c r="UWG33" s="7"/>
      <c r="UWH33" s="7"/>
      <c r="UWI33" s="7"/>
      <c r="UWJ33" s="7"/>
      <c r="UWK33" s="7"/>
      <c r="UWL33" s="7"/>
      <c r="UWM33" s="7"/>
      <c r="UWN33" s="7"/>
      <c r="UWO33" s="7"/>
      <c r="UWP33" s="7"/>
      <c r="UWQ33" s="7"/>
      <c r="UWR33" s="7"/>
      <c r="UWS33" s="7"/>
      <c r="UWT33" s="7"/>
      <c r="UWU33" s="7"/>
      <c r="UWV33" s="7"/>
      <c r="UWW33" s="7"/>
      <c r="UWX33" s="7"/>
      <c r="UWY33" s="7"/>
      <c r="UWZ33" s="7"/>
      <c r="UXA33" s="7"/>
      <c r="UXB33" s="7"/>
      <c r="UXC33" s="7"/>
      <c r="UXD33" s="7"/>
      <c r="UXE33" s="7"/>
      <c r="UXF33" s="7"/>
      <c r="UXG33" s="7"/>
      <c r="UXH33" s="7"/>
      <c r="UXI33" s="7"/>
      <c r="UXJ33" s="7"/>
      <c r="UXK33" s="7"/>
      <c r="UXL33" s="7"/>
      <c r="UXM33" s="7"/>
      <c r="UXN33" s="7"/>
      <c r="UXO33" s="7"/>
      <c r="UXP33" s="7"/>
      <c r="UXQ33" s="7"/>
      <c r="UXR33" s="7"/>
      <c r="UXS33" s="7"/>
      <c r="UXT33" s="7"/>
      <c r="UXU33" s="7"/>
      <c r="UXV33" s="7"/>
      <c r="UXW33" s="7"/>
      <c r="UXX33" s="7"/>
      <c r="UXY33" s="7"/>
      <c r="UXZ33" s="7"/>
      <c r="UYA33" s="7"/>
      <c r="UYB33" s="7"/>
      <c r="UYC33" s="7"/>
      <c r="UYD33" s="7"/>
      <c r="UYE33" s="7"/>
      <c r="UYF33" s="7"/>
      <c r="UYG33" s="7"/>
      <c r="UYH33" s="7"/>
      <c r="UYI33" s="7"/>
      <c r="UYJ33" s="7"/>
      <c r="UYK33" s="7"/>
      <c r="UYL33" s="7"/>
      <c r="UYM33" s="7"/>
      <c r="UYN33" s="7"/>
      <c r="UYO33" s="7"/>
      <c r="UYP33" s="7"/>
      <c r="UYQ33" s="7"/>
      <c r="UYR33" s="7"/>
      <c r="UYS33" s="7"/>
      <c r="UYT33" s="7"/>
      <c r="UYU33" s="7"/>
      <c r="UYV33" s="7"/>
      <c r="UYW33" s="7"/>
      <c r="UYX33" s="7"/>
      <c r="UYY33" s="7"/>
      <c r="UYZ33" s="7"/>
      <c r="UZA33" s="7"/>
      <c r="UZB33" s="7"/>
      <c r="UZC33" s="7"/>
      <c r="UZD33" s="7"/>
      <c r="UZE33" s="7"/>
      <c r="UZF33" s="7"/>
      <c r="UZG33" s="7"/>
      <c r="UZH33" s="7"/>
      <c r="UZI33" s="7"/>
      <c r="UZJ33" s="7"/>
      <c r="UZK33" s="7"/>
      <c r="UZL33" s="7"/>
      <c r="UZM33" s="7"/>
      <c r="UZN33" s="7"/>
      <c r="UZO33" s="7"/>
      <c r="UZP33" s="7"/>
      <c r="UZQ33" s="7"/>
      <c r="UZR33" s="7"/>
      <c r="UZS33" s="7"/>
      <c r="UZT33" s="7"/>
      <c r="UZU33" s="7"/>
      <c r="UZV33" s="7"/>
      <c r="UZW33" s="7"/>
      <c r="UZX33" s="7"/>
      <c r="UZY33" s="7"/>
      <c r="UZZ33" s="7"/>
      <c r="VAA33" s="7"/>
      <c r="VAB33" s="7"/>
      <c r="VAC33" s="7"/>
      <c r="VAD33" s="7"/>
      <c r="VAE33" s="7"/>
      <c r="VAF33" s="7"/>
      <c r="VAG33" s="7"/>
      <c r="VAH33" s="7"/>
      <c r="VAI33" s="7"/>
      <c r="VAJ33" s="7"/>
      <c r="VAK33" s="7"/>
      <c r="VAL33" s="7"/>
      <c r="VAM33" s="7"/>
      <c r="VAN33" s="7"/>
      <c r="VAO33" s="7"/>
      <c r="VAP33" s="7"/>
      <c r="VAQ33" s="7"/>
      <c r="VAR33" s="7"/>
      <c r="VAS33" s="7"/>
      <c r="VAT33" s="7"/>
      <c r="VAU33" s="7"/>
      <c r="VAV33" s="7"/>
      <c r="VAW33" s="7"/>
      <c r="VAX33" s="7"/>
      <c r="VAY33" s="7"/>
      <c r="VAZ33" s="7"/>
      <c r="VBA33" s="7"/>
      <c r="VBB33" s="7"/>
      <c r="VBC33" s="7"/>
      <c r="VBD33" s="7"/>
      <c r="VBE33" s="7"/>
      <c r="VBF33" s="7"/>
      <c r="VBG33" s="7"/>
      <c r="VBH33" s="7"/>
      <c r="VBI33" s="7"/>
      <c r="VBJ33" s="7"/>
      <c r="VBK33" s="7"/>
      <c r="VBL33" s="7"/>
      <c r="VBM33" s="7"/>
      <c r="VBN33" s="7"/>
      <c r="VBO33" s="7"/>
      <c r="VBP33" s="7"/>
      <c r="VBQ33" s="7"/>
      <c r="VBR33" s="7"/>
      <c r="VBS33" s="7"/>
      <c r="VBT33" s="7"/>
      <c r="VBU33" s="7"/>
      <c r="VBV33" s="7"/>
      <c r="VBW33" s="7"/>
      <c r="VBX33" s="7"/>
      <c r="VBY33" s="7"/>
      <c r="VBZ33" s="7"/>
      <c r="VCA33" s="7"/>
      <c r="VCB33" s="7"/>
      <c r="VCC33" s="7"/>
      <c r="VCD33" s="7"/>
      <c r="VCE33" s="7"/>
      <c r="VCF33" s="7"/>
      <c r="VCG33" s="7"/>
      <c r="VCH33" s="7"/>
      <c r="VCI33" s="7"/>
      <c r="VCJ33" s="7"/>
      <c r="VCK33" s="7"/>
      <c r="VCL33" s="7"/>
      <c r="VCM33" s="7"/>
      <c r="VCN33" s="7"/>
      <c r="VCO33" s="7"/>
      <c r="VCP33" s="7"/>
      <c r="VCQ33" s="7"/>
      <c r="VCR33" s="7"/>
      <c r="VCS33" s="7"/>
      <c r="VCT33" s="7"/>
      <c r="VCU33" s="7"/>
      <c r="VCV33" s="7"/>
      <c r="VCW33" s="7"/>
      <c r="VCX33" s="7"/>
      <c r="VCY33" s="7"/>
      <c r="VCZ33" s="7"/>
      <c r="VDA33" s="7"/>
      <c r="VDB33" s="7"/>
      <c r="VDC33" s="7"/>
      <c r="VDD33" s="7"/>
      <c r="VDE33" s="7"/>
      <c r="VDF33" s="7"/>
      <c r="VDG33" s="7"/>
      <c r="VDH33" s="7"/>
      <c r="VDI33" s="7"/>
      <c r="VDJ33" s="7"/>
      <c r="VDK33" s="7"/>
      <c r="VDL33" s="7"/>
      <c r="VDM33" s="7"/>
      <c r="VDN33" s="7"/>
      <c r="VDO33" s="7"/>
      <c r="VDP33" s="7"/>
      <c r="VDQ33" s="7"/>
      <c r="VDR33" s="7"/>
      <c r="VDS33" s="7"/>
      <c r="VDT33" s="7"/>
      <c r="VDU33" s="7"/>
      <c r="VDV33" s="7"/>
      <c r="VDW33" s="7"/>
      <c r="VDX33" s="7"/>
      <c r="VDY33" s="7"/>
      <c r="VDZ33" s="7"/>
      <c r="VEA33" s="7"/>
      <c r="VEB33" s="7"/>
      <c r="VEC33" s="7"/>
      <c r="VED33" s="7"/>
      <c r="VEE33" s="7"/>
      <c r="VEF33" s="7"/>
      <c r="VEG33" s="7"/>
      <c r="VEH33" s="7"/>
      <c r="VEI33" s="7"/>
      <c r="VEJ33" s="7"/>
      <c r="VEK33" s="7"/>
      <c r="VEL33" s="7"/>
      <c r="VEM33" s="7"/>
      <c r="VEN33" s="7"/>
      <c r="VEO33" s="7"/>
      <c r="VEP33" s="7"/>
      <c r="VEQ33" s="7"/>
      <c r="VER33" s="7"/>
      <c r="VES33" s="7"/>
      <c r="VET33" s="7"/>
      <c r="VEU33" s="7"/>
      <c r="VEV33" s="7"/>
      <c r="VEW33" s="7"/>
      <c r="VEX33" s="7"/>
      <c r="VEY33" s="7"/>
      <c r="VEZ33" s="7"/>
      <c r="VFA33" s="7"/>
      <c r="VFB33" s="7"/>
      <c r="VFC33" s="7"/>
      <c r="VFD33" s="7"/>
      <c r="VFE33" s="7"/>
      <c r="VFF33" s="7"/>
      <c r="VFG33" s="7"/>
      <c r="VFH33" s="7"/>
      <c r="VFI33" s="7"/>
      <c r="VFJ33" s="7"/>
      <c r="VFK33" s="7"/>
      <c r="VFL33" s="7"/>
      <c r="VFM33" s="7"/>
      <c r="VFN33" s="7"/>
      <c r="VFO33" s="7"/>
      <c r="VFP33" s="7"/>
      <c r="VFQ33" s="7"/>
      <c r="VFR33" s="7"/>
      <c r="VFS33" s="7"/>
      <c r="VFT33" s="7"/>
      <c r="VFU33" s="7"/>
      <c r="VFV33" s="7"/>
      <c r="VFW33" s="7"/>
      <c r="VFX33" s="7"/>
      <c r="VFY33" s="7"/>
      <c r="VFZ33" s="7"/>
      <c r="VGA33" s="7"/>
      <c r="VGB33" s="7"/>
      <c r="VGC33" s="7"/>
      <c r="VGD33" s="7"/>
      <c r="VGE33" s="7"/>
      <c r="VGF33" s="7"/>
      <c r="VGG33" s="7"/>
      <c r="VGH33" s="7"/>
      <c r="VGI33" s="7"/>
      <c r="VGJ33" s="7"/>
      <c r="VGK33" s="7"/>
      <c r="VGL33" s="7"/>
      <c r="VGM33" s="7"/>
      <c r="VGN33" s="7"/>
      <c r="VGO33" s="7"/>
      <c r="VGP33" s="7"/>
      <c r="VGQ33" s="7"/>
      <c r="VGR33" s="7"/>
      <c r="VGS33" s="7"/>
      <c r="VGT33" s="7"/>
      <c r="VGU33" s="7"/>
      <c r="VGV33" s="7"/>
      <c r="VGW33" s="7"/>
      <c r="VGX33" s="7"/>
      <c r="VGY33" s="7"/>
      <c r="VGZ33" s="7"/>
      <c r="VHA33" s="7"/>
      <c r="VHB33" s="7"/>
      <c r="VHC33" s="7"/>
      <c r="VHD33" s="7"/>
      <c r="VHE33" s="7"/>
      <c r="VHF33" s="7"/>
      <c r="VHG33" s="7"/>
      <c r="VHH33" s="7"/>
      <c r="VHI33" s="7"/>
      <c r="VHJ33" s="7"/>
      <c r="VHK33" s="7"/>
      <c r="VHL33" s="7"/>
      <c r="VHM33" s="7"/>
      <c r="VHN33" s="7"/>
      <c r="VHO33" s="7"/>
      <c r="VHP33" s="7"/>
      <c r="VHQ33" s="7"/>
      <c r="VHR33" s="7"/>
      <c r="VHS33" s="7"/>
      <c r="VHT33" s="7"/>
      <c r="VHU33" s="7"/>
      <c r="VHV33" s="7"/>
      <c r="VHW33" s="7"/>
      <c r="VHX33" s="7"/>
      <c r="VHY33" s="7"/>
      <c r="VHZ33" s="7"/>
      <c r="VIA33" s="7"/>
      <c r="VIB33" s="7"/>
      <c r="VIC33" s="7"/>
      <c r="VID33" s="7"/>
      <c r="VIE33" s="7"/>
      <c r="VIF33" s="7"/>
      <c r="VIG33" s="7"/>
      <c r="VIH33" s="7"/>
      <c r="VII33" s="7"/>
      <c r="VIJ33" s="7"/>
      <c r="VIK33" s="7"/>
      <c r="VIL33" s="7"/>
      <c r="VIM33" s="7"/>
      <c r="VIN33" s="7"/>
      <c r="VIO33" s="7"/>
      <c r="VIP33" s="7"/>
      <c r="VIQ33" s="7"/>
      <c r="VIR33" s="7"/>
      <c r="VIS33" s="7"/>
      <c r="VIT33" s="7"/>
      <c r="VIU33" s="7"/>
      <c r="VIV33" s="7"/>
      <c r="VIW33" s="7"/>
      <c r="VIX33" s="7"/>
      <c r="VIY33" s="7"/>
      <c r="VIZ33" s="7"/>
      <c r="VJA33" s="7"/>
      <c r="VJB33" s="7"/>
      <c r="VJC33" s="7"/>
      <c r="VJD33" s="7"/>
      <c r="VJE33" s="7"/>
      <c r="VJF33" s="7"/>
      <c r="VJG33" s="7"/>
      <c r="VJH33" s="7"/>
      <c r="VJI33" s="7"/>
      <c r="VJJ33" s="7"/>
      <c r="VJK33" s="7"/>
      <c r="VJL33" s="7"/>
      <c r="VJM33" s="7"/>
      <c r="VJN33" s="7"/>
      <c r="VJO33" s="7"/>
      <c r="VJP33" s="7"/>
      <c r="VJQ33" s="7"/>
      <c r="VJR33" s="7"/>
      <c r="VJS33" s="7"/>
      <c r="VJT33" s="7"/>
      <c r="VJU33" s="7"/>
      <c r="VJV33" s="7"/>
      <c r="VJW33" s="7"/>
      <c r="VJX33" s="7"/>
      <c r="VJY33" s="7"/>
      <c r="VJZ33" s="7"/>
      <c r="VKA33" s="7"/>
      <c r="VKB33" s="7"/>
      <c r="VKC33" s="7"/>
      <c r="VKD33" s="7"/>
      <c r="VKE33" s="7"/>
      <c r="VKF33" s="7"/>
      <c r="VKG33" s="7"/>
      <c r="VKH33" s="7"/>
      <c r="VKI33" s="7"/>
      <c r="VKJ33" s="7"/>
      <c r="VKK33" s="7"/>
      <c r="VKL33" s="7"/>
      <c r="VKM33" s="7"/>
      <c r="VKN33" s="7"/>
      <c r="VKO33" s="7"/>
      <c r="VKP33" s="7"/>
      <c r="VKQ33" s="7"/>
      <c r="VKR33" s="7"/>
      <c r="VKS33" s="7"/>
      <c r="VKT33" s="7"/>
      <c r="VKU33" s="7"/>
      <c r="VKV33" s="7"/>
      <c r="VKW33" s="7"/>
      <c r="VKX33" s="7"/>
      <c r="VKY33" s="7"/>
      <c r="VKZ33" s="7"/>
      <c r="VLA33" s="7"/>
      <c r="VLB33" s="7"/>
      <c r="VLC33" s="7"/>
      <c r="VLD33" s="7"/>
      <c r="VLE33" s="7"/>
      <c r="VLF33" s="7"/>
      <c r="VLG33" s="7"/>
      <c r="VLH33" s="7"/>
      <c r="VLI33" s="7"/>
      <c r="VLJ33" s="7"/>
      <c r="VLK33" s="7"/>
      <c r="VLL33" s="7"/>
      <c r="VLM33" s="7"/>
      <c r="VLN33" s="7"/>
      <c r="VLO33" s="7"/>
      <c r="VLP33" s="7"/>
      <c r="VLQ33" s="7"/>
      <c r="VLR33" s="7"/>
      <c r="VLS33" s="7"/>
      <c r="VLT33" s="7"/>
      <c r="VLU33" s="7"/>
      <c r="VLV33" s="7"/>
      <c r="VLW33" s="7"/>
      <c r="VLX33" s="7"/>
      <c r="VLY33" s="7"/>
      <c r="VLZ33" s="7"/>
      <c r="VMA33" s="7"/>
      <c r="VMB33" s="7"/>
      <c r="VMC33" s="7"/>
      <c r="VMD33" s="7"/>
      <c r="VME33" s="7"/>
      <c r="VMF33" s="7"/>
      <c r="VMG33" s="7"/>
      <c r="VMH33" s="7"/>
      <c r="VMI33" s="7"/>
      <c r="VMJ33" s="7"/>
      <c r="VMK33" s="7"/>
      <c r="VML33" s="7"/>
      <c r="VMM33" s="7"/>
      <c r="VMN33" s="7"/>
      <c r="VMO33" s="7"/>
      <c r="VMP33" s="7"/>
      <c r="VMQ33" s="7"/>
      <c r="VMR33" s="7"/>
      <c r="VMS33" s="7"/>
      <c r="VMT33" s="7"/>
      <c r="VMU33" s="7"/>
      <c r="VMV33" s="7"/>
      <c r="VMW33" s="7"/>
      <c r="VMX33" s="7"/>
      <c r="VMY33" s="7"/>
      <c r="VMZ33" s="7"/>
      <c r="VNA33" s="7"/>
      <c r="VNB33" s="7"/>
      <c r="VNC33" s="7"/>
      <c r="VND33" s="7"/>
      <c r="VNE33" s="7"/>
      <c r="VNF33" s="7"/>
      <c r="VNG33" s="7"/>
      <c r="VNH33" s="7"/>
      <c r="VNI33" s="7"/>
      <c r="VNJ33" s="7"/>
      <c r="VNK33" s="7"/>
      <c r="VNL33" s="7"/>
      <c r="VNM33" s="7"/>
      <c r="VNN33" s="7"/>
      <c r="VNO33" s="7"/>
      <c r="VNP33" s="7"/>
      <c r="VNQ33" s="7"/>
      <c r="VNR33" s="7"/>
      <c r="VNS33" s="7"/>
      <c r="VNT33" s="7"/>
      <c r="VNU33" s="7"/>
      <c r="VNV33" s="7"/>
      <c r="VNW33" s="7"/>
      <c r="VNX33" s="7"/>
      <c r="VNY33" s="7"/>
      <c r="VNZ33" s="7"/>
      <c r="VOA33" s="7"/>
      <c r="VOB33" s="7"/>
      <c r="VOC33" s="7"/>
      <c r="VOD33" s="7"/>
      <c r="VOE33" s="7"/>
      <c r="VOF33" s="7"/>
      <c r="VOG33" s="7"/>
      <c r="VOH33" s="7"/>
      <c r="VOI33" s="7"/>
      <c r="VOJ33" s="7"/>
      <c r="VOK33" s="7"/>
      <c r="VOL33" s="7"/>
      <c r="VOM33" s="7"/>
      <c r="VON33" s="7"/>
      <c r="VOO33" s="7"/>
      <c r="VOP33" s="7"/>
      <c r="VOQ33" s="7"/>
      <c r="VOR33" s="7"/>
      <c r="VOS33" s="7"/>
      <c r="VOT33" s="7"/>
      <c r="VOU33" s="7"/>
      <c r="VOV33" s="7"/>
      <c r="VOW33" s="7"/>
      <c r="VOX33" s="7"/>
      <c r="VOY33" s="7"/>
      <c r="VOZ33" s="7"/>
      <c r="VPA33" s="7"/>
      <c r="VPB33" s="7"/>
      <c r="VPC33" s="7"/>
      <c r="VPD33" s="7"/>
      <c r="VPE33" s="7"/>
      <c r="VPF33" s="7"/>
      <c r="VPG33" s="7"/>
      <c r="VPH33" s="7"/>
      <c r="VPI33" s="7"/>
      <c r="VPJ33" s="7"/>
      <c r="VPK33" s="7"/>
      <c r="VPL33" s="7"/>
      <c r="VPM33" s="7"/>
      <c r="VPN33" s="7"/>
      <c r="VPO33" s="7"/>
      <c r="VPP33" s="7"/>
      <c r="VPQ33" s="7"/>
      <c r="VPR33" s="7"/>
      <c r="VPS33" s="7"/>
      <c r="VPT33" s="7"/>
      <c r="VPU33" s="7"/>
      <c r="VPV33" s="7"/>
      <c r="VPW33" s="7"/>
      <c r="VPX33" s="7"/>
      <c r="VPY33" s="7"/>
      <c r="VPZ33" s="7"/>
      <c r="VQA33" s="7"/>
      <c r="VQB33" s="7"/>
      <c r="VQC33" s="7"/>
      <c r="VQD33" s="7"/>
      <c r="VQE33" s="7"/>
      <c r="VQF33" s="7"/>
      <c r="VQG33" s="7"/>
      <c r="VQH33" s="7"/>
      <c r="VQI33" s="7"/>
      <c r="VQJ33" s="7"/>
      <c r="VQK33" s="7"/>
      <c r="VQL33" s="7"/>
      <c r="VQM33" s="7"/>
      <c r="VQN33" s="7"/>
      <c r="VQO33" s="7"/>
      <c r="VQP33" s="7"/>
      <c r="VQQ33" s="7"/>
      <c r="VQR33" s="7"/>
      <c r="VQS33" s="7"/>
      <c r="VQT33" s="7"/>
      <c r="VQU33" s="7"/>
      <c r="VQV33" s="7"/>
      <c r="VQW33" s="7"/>
      <c r="VQX33" s="7"/>
      <c r="VQY33" s="7"/>
      <c r="VQZ33" s="7"/>
      <c r="VRA33" s="7"/>
      <c r="VRB33" s="7"/>
      <c r="VRC33" s="7"/>
      <c r="VRD33" s="7"/>
      <c r="VRE33" s="7"/>
      <c r="VRF33" s="7"/>
      <c r="VRG33" s="7"/>
      <c r="VRH33" s="7"/>
      <c r="VRI33" s="7"/>
      <c r="VRJ33" s="7"/>
      <c r="VRK33" s="7"/>
      <c r="VRL33" s="7"/>
      <c r="VRM33" s="7"/>
      <c r="VRN33" s="7"/>
      <c r="VRO33" s="7"/>
      <c r="VRP33" s="7"/>
      <c r="VRQ33" s="7"/>
      <c r="VRR33" s="7"/>
      <c r="VRS33" s="7"/>
      <c r="VRT33" s="7"/>
      <c r="VRU33" s="7"/>
      <c r="VRV33" s="7"/>
      <c r="VRW33" s="7"/>
      <c r="VRX33" s="7"/>
      <c r="VRY33" s="7"/>
      <c r="VRZ33" s="7"/>
      <c r="VSA33" s="7"/>
      <c r="VSB33" s="7"/>
      <c r="VSC33" s="7"/>
      <c r="VSD33" s="7"/>
      <c r="VSE33" s="7"/>
      <c r="VSF33" s="7"/>
      <c r="VSG33" s="7"/>
      <c r="VSH33" s="7"/>
      <c r="VSI33" s="7"/>
      <c r="VSJ33" s="7"/>
      <c r="VSK33" s="7"/>
      <c r="VSL33" s="7"/>
      <c r="VSM33" s="7"/>
      <c r="VSN33" s="7"/>
      <c r="VSO33" s="7"/>
      <c r="VSP33" s="7"/>
      <c r="VSQ33" s="7"/>
      <c r="VSR33" s="7"/>
      <c r="VSS33" s="7"/>
      <c r="VST33" s="7"/>
      <c r="VSU33" s="7"/>
      <c r="VSV33" s="7"/>
      <c r="VSW33" s="7"/>
      <c r="VSX33" s="7"/>
      <c r="VSY33" s="7"/>
      <c r="VSZ33" s="7"/>
      <c r="VTA33" s="7"/>
      <c r="VTB33" s="7"/>
      <c r="VTC33" s="7"/>
      <c r="VTD33" s="7"/>
      <c r="VTE33" s="7"/>
      <c r="VTF33" s="7"/>
      <c r="VTG33" s="7"/>
      <c r="VTH33" s="7"/>
      <c r="VTI33" s="7"/>
      <c r="VTJ33" s="7"/>
      <c r="VTK33" s="7"/>
      <c r="VTL33" s="7"/>
      <c r="VTM33" s="7"/>
      <c r="VTN33" s="7"/>
      <c r="VTO33" s="7"/>
      <c r="VTP33" s="7"/>
      <c r="VTQ33" s="7"/>
      <c r="VTR33" s="7"/>
      <c r="VTS33" s="7"/>
      <c r="VTT33" s="7"/>
      <c r="VTU33" s="7"/>
      <c r="VTV33" s="7"/>
      <c r="VTW33" s="7"/>
      <c r="VTX33" s="7"/>
      <c r="VTY33" s="7"/>
      <c r="VTZ33" s="7"/>
      <c r="VUA33" s="7"/>
      <c r="VUB33" s="7"/>
      <c r="VUC33" s="7"/>
      <c r="VUD33" s="7"/>
      <c r="VUE33" s="7"/>
      <c r="VUF33" s="7"/>
      <c r="VUG33" s="7"/>
      <c r="VUH33" s="7"/>
      <c r="VUI33" s="7"/>
      <c r="VUJ33" s="7"/>
      <c r="VUK33" s="7"/>
      <c r="VUL33" s="7"/>
      <c r="VUM33" s="7"/>
      <c r="VUN33" s="7"/>
      <c r="VUO33" s="7"/>
      <c r="VUP33" s="7"/>
      <c r="VUQ33" s="7"/>
      <c r="VUR33" s="7"/>
      <c r="VUS33" s="7"/>
      <c r="VUT33" s="7"/>
      <c r="VUU33" s="7"/>
      <c r="VUV33" s="7"/>
      <c r="VUW33" s="7"/>
      <c r="VUX33" s="7"/>
      <c r="VUY33" s="7"/>
      <c r="VUZ33" s="7"/>
      <c r="VVA33" s="7"/>
      <c r="VVB33" s="7"/>
      <c r="VVC33" s="7"/>
      <c r="VVD33" s="7"/>
      <c r="VVE33" s="7"/>
      <c r="VVF33" s="7"/>
      <c r="VVG33" s="7"/>
      <c r="VVH33" s="7"/>
      <c r="VVI33" s="7"/>
      <c r="VVJ33" s="7"/>
      <c r="VVK33" s="7"/>
      <c r="VVL33" s="7"/>
      <c r="VVM33" s="7"/>
      <c r="VVN33" s="7"/>
      <c r="VVO33" s="7"/>
      <c r="VVP33" s="7"/>
      <c r="VVQ33" s="7"/>
      <c r="VVR33" s="7"/>
      <c r="VVS33" s="7"/>
      <c r="VVT33" s="7"/>
      <c r="VVU33" s="7"/>
      <c r="VVV33" s="7"/>
      <c r="VVW33" s="7"/>
      <c r="VVX33" s="7"/>
      <c r="VVY33" s="7"/>
      <c r="VVZ33" s="7"/>
      <c r="VWA33" s="7"/>
      <c r="VWB33" s="7"/>
      <c r="VWC33" s="7"/>
      <c r="VWD33" s="7"/>
      <c r="VWE33" s="7"/>
      <c r="VWF33" s="7"/>
      <c r="VWG33" s="7"/>
      <c r="VWH33" s="7"/>
      <c r="VWI33" s="7"/>
      <c r="VWJ33" s="7"/>
      <c r="VWK33" s="7"/>
      <c r="VWL33" s="7"/>
      <c r="VWM33" s="7"/>
      <c r="VWN33" s="7"/>
      <c r="VWO33" s="7"/>
      <c r="VWP33" s="7"/>
      <c r="VWQ33" s="7"/>
      <c r="VWR33" s="7"/>
      <c r="VWS33" s="7"/>
      <c r="VWT33" s="7"/>
      <c r="VWU33" s="7"/>
      <c r="VWV33" s="7"/>
      <c r="VWW33" s="7"/>
      <c r="VWX33" s="7"/>
      <c r="VWY33" s="7"/>
      <c r="VWZ33" s="7"/>
      <c r="VXA33" s="7"/>
      <c r="VXB33" s="7"/>
      <c r="VXC33" s="7"/>
      <c r="VXD33" s="7"/>
      <c r="VXE33" s="7"/>
      <c r="VXF33" s="7"/>
      <c r="VXG33" s="7"/>
      <c r="VXH33" s="7"/>
      <c r="VXI33" s="7"/>
      <c r="VXJ33" s="7"/>
      <c r="VXK33" s="7"/>
      <c r="VXL33" s="7"/>
      <c r="VXM33" s="7"/>
      <c r="VXN33" s="7"/>
      <c r="VXO33" s="7"/>
      <c r="VXP33" s="7"/>
      <c r="VXQ33" s="7"/>
      <c r="VXR33" s="7"/>
      <c r="VXS33" s="7"/>
      <c r="VXT33" s="7"/>
      <c r="VXU33" s="7"/>
      <c r="VXV33" s="7"/>
      <c r="VXW33" s="7"/>
      <c r="VXX33" s="7"/>
      <c r="VXY33" s="7"/>
      <c r="VXZ33" s="7"/>
      <c r="VYA33" s="7"/>
      <c r="VYB33" s="7"/>
      <c r="VYC33" s="7"/>
      <c r="VYD33" s="7"/>
      <c r="VYE33" s="7"/>
      <c r="VYF33" s="7"/>
      <c r="VYG33" s="7"/>
      <c r="VYH33" s="7"/>
      <c r="VYI33" s="7"/>
      <c r="VYJ33" s="7"/>
      <c r="VYK33" s="7"/>
      <c r="VYL33" s="7"/>
      <c r="VYM33" s="7"/>
      <c r="VYN33" s="7"/>
      <c r="VYO33" s="7"/>
      <c r="VYP33" s="7"/>
      <c r="VYQ33" s="7"/>
      <c r="VYR33" s="7"/>
      <c r="VYS33" s="7"/>
      <c r="VYT33" s="7"/>
      <c r="VYU33" s="7"/>
      <c r="VYV33" s="7"/>
      <c r="VYW33" s="7"/>
      <c r="VYX33" s="7"/>
      <c r="VYY33" s="7"/>
      <c r="VYZ33" s="7"/>
      <c r="VZA33" s="7"/>
      <c r="VZB33" s="7"/>
      <c r="VZC33" s="7"/>
      <c r="VZD33" s="7"/>
      <c r="VZE33" s="7"/>
      <c r="VZF33" s="7"/>
      <c r="VZG33" s="7"/>
      <c r="VZH33" s="7"/>
      <c r="VZI33" s="7"/>
      <c r="VZJ33" s="7"/>
      <c r="VZK33" s="7"/>
      <c r="VZL33" s="7"/>
      <c r="VZM33" s="7"/>
      <c r="VZN33" s="7"/>
      <c r="VZO33" s="7"/>
      <c r="VZP33" s="7"/>
      <c r="VZQ33" s="7"/>
      <c r="VZR33" s="7"/>
      <c r="VZS33" s="7"/>
      <c r="VZT33" s="7"/>
      <c r="VZU33" s="7"/>
      <c r="VZV33" s="7"/>
      <c r="VZW33" s="7"/>
      <c r="VZX33" s="7"/>
      <c r="VZY33" s="7"/>
      <c r="VZZ33" s="7"/>
      <c r="WAA33" s="7"/>
      <c r="WAB33" s="7"/>
      <c r="WAC33" s="7"/>
      <c r="WAD33" s="7"/>
      <c r="WAE33" s="7"/>
      <c r="WAF33" s="7"/>
      <c r="WAG33" s="7"/>
      <c r="WAH33" s="7"/>
      <c r="WAI33" s="7"/>
      <c r="WAJ33" s="7"/>
      <c r="WAK33" s="7"/>
      <c r="WAL33" s="7"/>
      <c r="WAM33" s="7"/>
      <c r="WAN33" s="7"/>
      <c r="WAO33" s="7"/>
      <c r="WAP33" s="7"/>
      <c r="WAQ33" s="7"/>
      <c r="WAR33" s="7"/>
      <c r="WAS33" s="7"/>
      <c r="WAT33" s="7"/>
      <c r="WAU33" s="7"/>
      <c r="WAV33" s="7"/>
      <c r="WAW33" s="7"/>
      <c r="WAX33" s="7"/>
      <c r="WAY33" s="7"/>
      <c r="WAZ33" s="7"/>
      <c r="WBA33" s="7"/>
      <c r="WBB33" s="7"/>
      <c r="WBC33" s="7"/>
      <c r="WBD33" s="7"/>
      <c r="WBE33" s="7"/>
      <c r="WBF33" s="7"/>
      <c r="WBG33" s="7"/>
      <c r="WBH33" s="7"/>
      <c r="WBI33" s="7"/>
      <c r="WBJ33" s="7"/>
      <c r="WBK33" s="7"/>
      <c r="WBL33" s="7"/>
      <c r="WBM33" s="7"/>
      <c r="WBN33" s="7"/>
      <c r="WBO33" s="7"/>
      <c r="WBP33" s="7"/>
      <c r="WBQ33" s="7"/>
      <c r="WBR33" s="7"/>
      <c r="WBS33" s="7"/>
      <c r="WBT33" s="7"/>
      <c r="WBU33" s="7"/>
      <c r="WBV33" s="7"/>
      <c r="WBW33" s="7"/>
      <c r="WBX33" s="7"/>
      <c r="WBY33" s="7"/>
      <c r="WBZ33" s="7"/>
      <c r="WCA33" s="7"/>
      <c r="WCB33" s="7"/>
      <c r="WCC33" s="7"/>
      <c r="WCD33" s="7"/>
      <c r="WCE33" s="7"/>
      <c r="WCF33" s="7"/>
      <c r="WCG33" s="7"/>
      <c r="WCH33" s="7"/>
      <c r="WCI33" s="7"/>
      <c r="WCJ33" s="7"/>
      <c r="WCK33" s="7"/>
      <c r="WCL33" s="7"/>
      <c r="WCM33" s="7"/>
      <c r="WCN33" s="7"/>
      <c r="WCO33" s="7"/>
      <c r="WCP33" s="7"/>
      <c r="WCQ33" s="7"/>
      <c r="WCR33" s="7"/>
      <c r="WCS33" s="7"/>
      <c r="WCT33" s="7"/>
      <c r="WCU33" s="7"/>
      <c r="WCV33" s="7"/>
      <c r="WCW33" s="7"/>
      <c r="WCX33" s="7"/>
      <c r="WCY33" s="7"/>
      <c r="WCZ33" s="7"/>
      <c r="WDA33" s="7"/>
      <c r="WDB33" s="7"/>
      <c r="WDC33" s="7"/>
      <c r="WDD33" s="7"/>
      <c r="WDE33" s="7"/>
      <c r="WDF33" s="7"/>
      <c r="WDG33" s="7"/>
      <c r="WDH33" s="7"/>
      <c r="WDI33" s="7"/>
      <c r="WDJ33" s="7"/>
      <c r="WDK33" s="7"/>
      <c r="WDL33" s="7"/>
      <c r="WDM33" s="7"/>
      <c r="WDN33" s="7"/>
      <c r="WDO33" s="7"/>
      <c r="WDP33" s="7"/>
      <c r="WDQ33" s="7"/>
      <c r="WDR33" s="7"/>
      <c r="WDS33" s="7"/>
      <c r="WDT33" s="7"/>
      <c r="WDU33" s="7"/>
      <c r="WDV33" s="7"/>
      <c r="WDW33" s="7"/>
      <c r="WDX33" s="7"/>
      <c r="WDY33" s="7"/>
      <c r="WDZ33" s="7"/>
      <c r="WEA33" s="7"/>
      <c r="WEB33" s="7"/>
      <c r="WEC33" s="7"/>
      <c r="WED33" s="7"/>
      <c r="WEE33" s="7"/>
      <c r="WEF33" s="7"/>
      <c r="WEG33" s="7"/>
      <c r="WEH33" s="7"/>
      <c r="WEI33" s="7"/>
      <c r="WEJ33" s="7"/>
      <c r="WEK33" s="7"/>
      <c r="WEL33" s="7"/>
      <c r="WEM33" s="7"/>
      <c r="WEN33" s="7"/>
      <c r="WEO33" s="7"/>
      <c r="WEP33" s="7"/>
      <c r="WEQ33" s="7"/>
      <c r="WER33" s="7"/>
      <c r="WES33" s="7"/>
      <c r="WET33" s="7"/>
      <c r="WEU33" s="7"/>
      <c r="WEV33" s="7"/>
      <c r="WEW33" s="7"/>
      <c r="WEX33" s="7"/>
      <c r="WEY33" s="7"/>
      <c r="WEZ33" s="7"/>
      <c r="WFA33" s="7"/>
      <c r="WFB33" s="7"/>
      <c r="WFC33" s="7"/>
      <c r="WFD33" s="7"/>
      <c r="WFE33" s="7"/>
      <c r="WFF33" s="7"/>
      <c r="WFG33" s="7"/>
      <c r="WFH33" s="7"/>
      <c r="WFI33" s="7"/>
      <c r="WFJ33" s="7"/>
      <c r="WFK33" s="7"/>
      <c r="WFL33" s="7"/>
      <c r="WFM33" s="7"/>
      <c r="WFN33" s="7"/>
      <c r="WFO33" s="7"/>
      <c r="WFP33" s="7"/>
      <c r="WFQ33" s="7"/>
      <c r="WFR33" s="7"/>
      <c r="WFS33" s="7"/>
      <c r="WFT33" s="7"/>
      <c r="WFU33" s="7"/>
      <c r="WFV33" s="7"/>
      <c r="WFW33" s="7"/>
      <c r="WFX33" s="7"/>
      <c r="WFY33" s="7"/>
      <c r="WFZ33" s="7"/>
      <c r="WGA33" s="7"/>
      <c r="WGB33" s="7"/>
      <c r="WGC33" s="7"/>
      <c r="WGD33" s="7"/>
      <c r="WGE33" s="7"/>
      <c r="WGF33" s="7"/>
      <c r="WGG33" s="7"/>
      <c r="WGH33" s="7"/>
      <c r="WGI33" s="7"/>
      <c r="WGJ33" s="7"/>
      <c r="WGK33" s="7"/>
      <c r="WGL33" s="7"/>
      <c r="WGM33" s="7"/>
      <c r="WGN33" s="7"/>
      <c r="WGO33" s="7"/>
      <c r="WGP33" s="7"/>
      <c r="WGQ33" s="7"/>
      <c r="WGR33" s="7"/>
      <c r="WGS33" s="7"/>
      <c r="WGT33" s="7"/>
      <c r="WGU33" s="7"/>
      <c r="WGV33" s="7"/>
      <c r="WGW33" s="7"/>
      <c r="WGX33" s="7"/>
      <c r="WGY33" s="7"/>
      <c r="WGZ33" s="7"/>
      <c r="WHA33" s="7"/>
      <c r="WHB33" s="7"/>
      <c r="WHC33" s="7"/>
      <c r="WHD33" s="7"/>
      <c r="WHE33" s="7"/>
      <c r="WHF33" s="7"/>
      <c r="WHG33" s="7"/>
      <c r="WHH33" s="7"/>
      <c r="WHI33" s="7"/>
      <c r="WHJ33" s="7"/>
      <c r="WHK33" s="7"/>
      <c r="WHL33" s="7"/>
      <c r="WHM33" s="7"/>
      <c r="WHN33" s="7"/>
      <c r="WHO33" s="7"/>
      <c r="WHP33" s="7"/>
      <c r="WHQ33" s="7"/>
      <c r="WHR33" s="7"/>
      <c r="WHS33" s="7"/>
      <c r="WHT33" s="7"/>
      <c r="WHU33" s="7"/>
      <c r="WHV33" s="7"/>
      <c r="WHW33" s="7"/>
      <c r="WHX33" s="7"/>
      <c r="WHY33" s="7"/>
      <c r="WHZ33" s="7"/>
      <c r="WIA33" s="7"/>
      <c r="WIB33" s="7"/>
      <c r="WIC33" s="7"/>
      <c r="WID33" s="7"/>
      <c r="WIE33" s="7"/>
      <c r="WIF33" s="7"/>
      <c r="WIG33" s="7"/>
      <c r="WIH33" s="7"/>
      <c r="WII33" s="7"/>
      <c r="WIJ33" s="7"/>
      <c r="WIK33" s="7"/>
      <c r="WIL33" s="7"/>
      <c r="WIM33" s="7"/>
      <c r="WIN33" s="7"/>
      <c r="WIO33" s="7"/>
      <c r="WIP33" s="7"/>
      <c r="WIQ33" s="7"/>
      <c r="WIR33" s="7"/>
      <c r="WIS33" s="7"/>
      <c r="WIT33" s="7"/>
      <c r="WIU33" s="7"/>
      <c r="WIV33" s="7"/>
      <c r="WIW33" s="7"/>
      <c r="WIX33" s="7"/>
      <c r="WIY33" s="7"/>
      <c r="WIZ33" s="7"/>
      <c r="WJA33" s="7"/>
      <c r="WJB33" s="7"/>
      <c r="WJC33" s="7"/>
      <c r="WJD33" s="7"/>
      <c r="WJE33" s="7"/>
      <c r="WJF33" s="7"/>
      <c r="WJG33" s="7"/>
      <c r="WJH33" s="7"/>
      <c r="WJI33" s="7"/>
      <c r="WJJ33" s="7"/>
      <c r="WJK33" s="7"/>
      <c r="WJL33" s="7"/>
      <c r="WJM33" s="7"/>
      <c r="WJN33" s="7"/>
      <c r="WJO33" s="7"/>
      <c r="WJP33" s="7"/>
      <c r="WJQ33" s="7"/>
      <c r="WJR33" s="7"/>
      <c r="WJS33" s="7"/>
      <c r="WJT33" s="7"/>
      <c r="WJU33" s="7"/>
      <c r="WJV33" s="7"/>
      <c r="WJW33" s="7"/>
      <c r="WJX33" s="7"/>
      <c r="WJY33" s="7"/>
      <c r="WJZ33" s="7"/>
      <c r="WKA33" s="7"/>
      <c r="WKB33" s="7"/>
      <c r="WKC33" s="7"/>
      <c r="WKD33" s="7"/>
      <c r="WKE33" s="7"/>
      <c r="WKF33" s="7"/>
      <c r="WKG33" s="7"/>
      <c r="WKH33" s="7"/>
      <c r="WKI33" s="7"/>
      <c r="WKJ33" s="7"/>
      <c r="WKK33" s="7"/>
      <c r="WKL33" s="7"/>
      <c r="WKM33" s="7"/>
      <c r="WKN33" s="7"/>
      <c r="WKO33" s="7"/>
      <c r="WKP33" s="7"/>
      <c r="WKQ33" s="7"/>
      <c r="WKR33" s="7"/>
      <c r="WKS33" s="7"/>
      <c r="WKT33" s="7"/>
      <c r="WKU33" s="7"/>
      <c r="WKV33" s="7"/>
      <c r="WKW33" s="7"/>
      <c r="WKX33" s="7"/>
      <c r="WKY33" s="7"/>
      <c r="WKZ33" s="7"/>
      <c r="WLA33" s="7"/>
      <c r="WLB33" s="7"/>
      <c r="WLC33" s="7"/>
      <c r="WLD33" s="7"/>
      <c r="WLE33" s="7"/>
      <c r="WLF33" s="7"/>
      <c r="WLG33" s="7"/>
      <c r="WLH33" s="7"/>
      <c r="WLI33" s="7"/>
      <c r="WLJ33" s="7"/>
      <c r="WLK33" s="7"/>
      <c r="WLL33" s="7"/>
      <c r="WLM33" s="7"/>
      <c r="WLN33" s="7"/>
      <c r="WLO33" s="7"/>
      <c r="WLP33" s="7"/>
      <c r="WLQ33" s="7"/>
      <c r="WLR33" s="7"/>
      <c r="WLS33" s="7"/>
      <c r="WLT33" s="7"/>
      <c r="WLU33" s="7"/>
      <c r="WLV33" s="7"/>
      <c r="WLW33" s="7"/>
      <c r="WLX33" s="7"/>
      <c r="WLY33" s="7"/>
      <c r="WLZ33" s="7"/>
      <c r="WMA33" s="7"/>
      <c r="WMB33" s="7"/>
      <c r="WMC33" s="7"/>
      <c r="WMD33" s="7"/>
      <c r="WME33" s="7"/>
      <c r="WMF33" s="7"/>
      <c r="WMG33" s="7"/>
      <c r="WMH33" s="7"/>
      <c r="WMI33" s="7"/>
      <c r="WMJ33" s="7"/>
      <c r="WMK33" s="7"/>
      <c r="WML33" s="7"/>
      <c r="WMM33" s="7"/>
      <c r="WMN33" s="7"/>
      <c r="WMO33" s="7"/>
      <c r="WMP33" s="7"/>
      <c r="WMQ33" s="7"/>
      <c r="WMR33" s="7"/>
      <c r="WMS33" s="7"/>
      <c r="WMT33" s="7"/>
      <c r="WMU33" s="7"/>
      <c r="WMV33" s="7"/>
      <c r="WMW33" s="7"/>
      <c r="WMX33" s="7"/>
      <c r="WMY33" s="7"/>
      <c r="WMZ33" s="7"/>
      <c r="WNA33" s="7"/>
      <c r="WNB33" s="7"/>
      <c r="WNC33" s="7"/>
      <c r="WND33" s="7"/>
      <c r="WNE33" s="7"/>
      <c r="WNF33" s="7"/>
      <c r="WNG33" s="7"/>
      <c r="WNH33" s="7"/>
      <c r="WNI33" s="7"/>
      <c r="WNJ33" s="7"/>
      <c r="WNK33" s="7"/>
      <c r="WNL33" s="7"/>
      <c r="WNM33" s="7"/>
      <c r="WNN33" s="7"/>
      <c r="WNO33" s="7"/>
      <c r="WNP33" s="7"/>
      <c r="WNQ33" s="7"/>
      <c r="WNR33" s="7"/>
      <c r="WNS33" s="7"/>
      <c r="WNT33" s="7"/>
      <c r="WNU33" s="7"/>
      <c r="WNV33" s="7"/>
      <c r="WNW33" s="7"/>
      <c r="WNX33" s="7"/>
      <c r="WNY33" s="7"/>
      <c r="WNZ33" s="7"/>
      <c r="WOA33" s="7"/>
      <c r="WOB33" s="7"/>
      <c r="WOC33" s="7"/>
      <c r="WOD33" s="7"/>
      <c r="WOE33" s="7"/>
      <c r="WOF33" s="7"/>
      <c r="WOG33" s="7"/>
      <c r="WOH33" s="7"/>
      <c r="WOI33" s="7"/>
      <c r="WOJ33" s="7"/>
      <c r="WOK33" s="7"/>
      <c r="WOL33" s="7"/>
      <c r="WOM33" s="7"/>
      <c r="WON33" s="7"/>
      <c r="WOO33" s="7"/>
      <c r="WOP33" s="7"/>
      <c r="WOQ33" s="7"/>
      <c r="WOR33" s="7"/>
      <c r="WOS33" s="7"/>
      <c r="WOT33" s="7"/>
      <c r="WOU33" s="7"/>
      <c r="WOV33" s="7"/>
      <c r="WOW33" s="7"/>
      <c r="WOX33" s="7"/>
      <c r="WOY33" s="7"/>
      <c r="WOZ33" s="7"/>
      <c r="WPA33" s="7"/>
      <c r="WPB33" s="7"/>
      <c r="WPC33" s="7"/>
      <c r="WPD33" s="7"/>
      <c r="WPE33" s="7"/>
      <c r="WPF33" s="7"/>
      <c r="WPG33" s="7"/>
      <c r="WPH33" s="7"/>
      <c r="WPI33" s="7"/>
      <c r="WPJ33" s="7"/>
      <c r="WPK33" s="7"/>
      <c r="WPL33" s="7"/>
      <c r="WPM33" s="7"/>
      <c r="WPN33" s="7"/>
      <c r="WPO33" s="7"/>
      <c r="WPP33" s="7"/>
      <c r="WPQ33" s="7"/>
      <c r="WPR33" s="7"/>
      <c r="WPS33" s="7"/>
      <c r="WPT33" s="7"/>
      <c r="WPU33" s="7"/>
      <c r="WPV33" s="7"/>
      <c r="WPW33" s="7"/>
      <c r="WPX33" s="7"/>
      <c r="WPY33" s="7"/>
      <c r="WPZ33" s="7"/>
      <c r="WQA33" s="7"/>
      <c r="WQB33" s="7"/>
      <c r="WQC33" s="7"/>
      <c r="WQD33" s="7"/>
      <c r="WQE33" s="7"/>
      <c r="WQF33" s="7"/>
      <c r="WQG33" s="7"/>
      <c r="WQH33" s="7"/>
      <c r="WQI33" s="7"/>
      <c r="WQJ33" s="7"/>
      <c r="WQK33" s="7"/>
      <c r="WQL33" s="7"/>
      <c r="WQM33" s="7"/>
      <c r="WQN33" s="7"/>
      <c r="WQO33" s="7"/>
      <c r="WQP33" s="7"/>
      <c r="WQQ33" s="7"/>
      <c r="WQR33" s="7"/>
      <c r="WQS33" s="7"/>
      <c r="WQT33" s="7"/>
      <c r="WQU33" s="7"/>
      <c r="WQV33" s="7"/>
      <c r="WQW33" s="7"/>
      <c r="WQX33" s="7"/>
      <c r="WQY33" s="7"/>
      <c r="WQZ33" s="7"/>
      <c r="WRA33" s="7"/>
      <c r="WRB33" s="7"/>
      <c r="WRC33" s="7"/>
      <c r="WRD33" s="7"/>
      <c r="WRE33" s="7"/>
      <c r="WRF33" s="7"/>
      <c r="WRG33" s="7"/>
      <c r="WRH33" s="7"/>
      <c r="WRI33" s="7"/>
      <c r="WRJ33" s="7"/>
      <c r="WRK33" s="7"/>
      <c r="WRL33" s="7"/>
      <c r="WRM33" s="7"/>
      <c r="WRN33" s="7"/>
      <c r="WRO33" s="7"/>
      <c r="WRP33" s="7"/>
      <c r="WRQ33" s="7"/>
      <c r="WRR33" s="7"/>
      <c r="WRS33" s="7"/>
      <c r="WRT33" s="7"/>
      <c r="WRU33" s="7"/>
      <c r="WRV33" s="7"/>
      <c r="WRW33" s="7"/>
      <c r="WRX33" s="7"/>
      <c r="WRY33" s="7"/>
      <c r="WRZ33" s="7"/>
      <c r="WSA33" s="7"/>
      <c r="WSB33" s="7"/>
      <c r="WSC33" s="7"/>
      <c r="WSD33" s="7"/>
      <c r="WSE33" s="7"/>
      <c r="WSF33" s="7"/>
      <c r="WSG33" s="7"/>
      <c r="WSH33" s="7"/>
      <c r="WSI33" s="7"/>
      <c r="WSJ33" s="7"/>
      <c r="WSK33" s="7"/>
      <c r="WSL33" s="7"/>
      <c r="WSM33" s="7"/>
      <c r="WSN33" s="7"/>
      <c r="WSO33" s="7"/>
      <c r="WSP33" s="7"/>
      <c r="WSQ33" s="7"/>
      <c r="WSR33" s="7"/>
      <c r="WSS33" s="7"/>
      <c r="WST33" s="7"/>
      <c r="WSU33" s="7"/>
      <c r="WSV33" s="7"/>
      <c r="WSW33" s="7"/>
      <c r="WSX33" s="7"/>
      <c r="WSY33" s="7"/>
      <c r="WSZ33" s="7"/>
      <c r="WTA33" s="7"/>
      <c r="WTB33" s="7"/>
      <c r="WTC33" s="7"/>
      <c r="WTD33" s="7"/>
      <c r="WTE33" s="7"/>
      <c r="WTF33" s="7"/>
      <c r="WTG33" s="7"/>
      <c r="WTH33" s="7"/>
      <c r="WTI33" s="7"/>
      <c r="WTJ33" s="7"/>
      <c r="WTK33" s="7"/>
      <c r="WTL33" s="7"/>
      <c r="WTM33" s="7"/>
      <c r="WTN33" s="7"/>
      <c r="WTO33" s="7"/>
      <c r="WTP33" s="7"/>
      <c r="WTQ33" s="7"/>
      <c r="WTR33" s="7"/>
      <c r="WTS33" s="7"/>
      <c r="WTT33" s="7"/>
      <c r="WTU33" s="7"/>
      <c r="WTV33" s="7"/>
      <c r="WTW33" s="7"/>
      <c r="WTX33" s="7"/>
      <c r="WTY33" s="7"/>
      <c r="WTZ33" s="7"/>
      <c r="WUA33" s="7"/>
      <c r="WUB33" s="7"/>
      <c r="WUC33" s="7"/>
      <c r="WUD33" s="7"/>
      <c r="WUE33" s="7"/>
      <c r="WUF33" s="7"/>
      <c r="WUG33" s="7"/>
      <c r="WUH33" s="7"/>
      <c r="WUI33" s="7"/>
      <c r="WUJ33" s="7"/>
      <c r="WUK33" s="7"/>
      <c r="WUL33" s="7"/>
      <c r="WUM33" s="7"/>
      <c r="WUN33" s="7"/>
      <c r="WUO33" s="7"/>
      <c r="WUP33" s="7"/>
      <c r="WUQ33" s="7"/>
      <c r="WUR33" s="7"/>
      <c r="WUS33" s="7"/>
      <c r="WUT33" s="7"/>
      <c r="WUU33" s="7"/>
      <c r="WUV33" s="7"/>
      <c r="WUW33" s="7"/>
      <c r="WUX33" s="7"/>
      <c r="WUY33" s="7"/>
      <c r="WUZ33" s="7"/>
      <c r="WVA33" s="7"/>
      <c r="WVB33" s="7"/>
      <c r="WVC33" s="7"/>
      <c r="WVD33" s="7"/>
      <c r="WVE33" s="7"/>
      <c r="WVF33" s="7"/>
      <c r="WVG33" s="7"/>
      <c r="WVH33" s="7"/>
      <c r="WVI33" s="7"/>
      <c r="WVJ33" s="7"/>
      <c r="WVK33" s="7"/>
      <c r="WVL33" s="7"/>
      <c r="WVM33" s="7"/>
      <c r="WVN33" s="7"/>
      <c r="WVO33" s="7"/>
      <c r="WVP33" s="7"/>
      <c r="WVQ33" s="7"/>
      <c r="WVR33" s="7"/>
      <c r="WVS33" s="7"/>
      <c r="WVT33" s="7"/>
      <c r="WVU33" s="7"/>
      <c r="WVV33" s="7"/>
      <c r="WVW33" s="7"/>
      <c r="WVX33" s="7"/>
      <c r="WVY33" s="7"/>
      <c r="WVZ33" s="7"/>
      <c r="WWA33" s="7"/>
      <c r="WWB33" s="7"/>
      <c r="WWC33" s="7"/>
      <c r="WWD33" s="7"/>
      <c r="WWE33" s="7"/>
      <c r="WWF33" s="7"/>
      <c r="WWG33" s="7"/>
      <c r="WWH33" s="7"/>
      <c r="WWI33" s="7"/>
      <c r="WWJ33" s="7"/>
      <c r="WWK33" s="7"/>
      <c r="WWL33" s="7"/>
      <c r="WWM33" s="7"/>
      <c r="WWN33" s="7"/>
      <c r="WWO33" s="7"/>
      <c r="WWP33" s="7"/>
      <c r="WWQ33" s="7"/>
      <c r="WWR33" s="7"/>
      <c r="WWS33" s="7"/>
      <c r="WWT33" s="7"/>
      <c r="WWU33" s="7"/>
      <c r="WWV33" s="7"/>
      <c r="WWW33" s="7"/>
      <c r="WWX33" s="7"/>
      <c r="WWY33" s="7"/>
      <c r="WWZ33" s="7"/>
      <c r="WXA33" s="7"/>
      <c r="WXB33" s="7"/>
      <c r="WXC33" s="7"/>
      <c r="WXD33" s="7"/>
      <c r="WXE33" s="7"/>
      <c r="WXF33" s="7"/>
      <c r="WXG33" s="7"/>
      <c r="WXH33" s="7"/>
      <c r="WXI33" s="7"/>
      <c r="WXJ33" s="7"/>
      <c r="WXK33" s="7"/>
      <c r="WXL33" s="7"/>
      <c r="WXM33" s="7"/>
      <c r="WXN33" s="7"/>
      <c r="WXO33" s="7"/>
      <c r="WXP33" s="7"/>
      <c r="WXQ33" s="7"/>
      <c r="WXR33" s="7"/>
      <c r="WXS33" s="7"/>
      <c r="WXT33" s="7"/>
      <c r="WXU33" s="7"/>
      <c r="WXV33" s="7"/>
      <c r="WXW33" s="7"/>
      <c r="WXX33" s="7"/>
      <c r="WXY33" s="7"/>
      <c r="WXZ33" s="7"/>
      <c r="WYA33" s="7"/>
      <c r="WYB33" s="7"/>
      <c r="WYC33" s="7"/>
      <c r="WYD33" s="7"/>
      <c r="WYE33" s="7"/>
      <c r="WYF33" s="7"/>
      <c r="WYG33" s="7"/>
      <c r="WYH33" s="7"/>
      <c r="WYI33" s="7"/>
      <c r="WYJ33" s="7"/>
      <c r="WYK33" s="7"/>
      <c r="WYL33" s="7"/>
      <c r="WYM33" s="7"/>
      <c r="WYN33" s="7"/>
      <c r="WYO33" s="7"/>
      <c r="WYP33" s="7"/>
      <c r="WYQ33" s="7"/>
      <c r="WYR33" s="7"/>
      <c r="WYS33" s="7"/>
      <c r="WYT33" s="7"/>
      <c r="WYU33" s="7"/>
      <c r="WYV33" s="7"/>
      <c r="WYW33" s="7"/>
      <c r="WYX33" s="7"/>
      <c r="WYY33" s="7"/>
      <c r="WYZ33" s="7"/>
      <c r="WZA33" s="7"/>
      <c r="WZB33" s="7"/>
      <c r="WZC33" s="7"/>
      <c r="WZD33" s="7"/>
      <c r="WZE33" s="7"/>
      <c r="WZF33" s="7"/>
      <c r="WZG33" s="7"/>
      <c r="WZH33" s="7"/>
      <c r="WZI33" s="7"/>
      <c r="WZJ33" s="7"/>
      <c r="WZK33" s="7"/>
      <c r="WZL33" s="7"/>
      <c r="WZM33" s="7"/>
      <c r="WZN33" s="7"/>
      <c r="WZO33" s="7"/>
      <c r="WZP33" s="7"/>
      <c r="WZQ33" s="7"/>
      <c r="WZR33" s="7"/>
      <c r="WZS33" s="7"/>
      <c r="WZT33" s="7"/>
      <c r="WZU33" s="7"/>
      <c r="WZV33" s="7"/>
      <c r="WZW33" s="7"/>
      <c r="WZX33" s="7"/>
      <c r="WZY33" s="7"/>
      <c r="WZZ33" s="7"/>
      <c r="XAA33" s="7"/>
      <c r="XAB33" s="7"/>
      <c r="XAC33" s="7"/>
      <c r="XAD33" s="7"/>
      <c r="XAE33" s="7"/>
      <c r="XAF33" s="7"/>
      <c r="XAG33" s="7"/>
      <c r="XAH33" s="7"/>
      <c r="XAI33" s="7"/>
      <c r="XAJ33" s="7"/>
      <c r="XAK33" s="7"/>
      <c r="XAL33" s="7"/>
      <c r="XAM33" s="7"/>
      <c r="XAN33" s="7"/>
      <c r="XAO33" s="7"/>
      <c r="XAP33" s="7"/>
      <c r="XAQ33" s="7"/>
      <c r="XAR33" s="7"/>
      <c r="XAS33" s="7"/>
      <c r="XAT33" s="7"/>
      <c r="XAU33" s="7"/>
      <c r="XAV33" s="7"/>
      <c r="XAW33" s="7"/>
      <c r="XAX33" s="7"/>
      <c r="XAY33" s="7"/>
      <c r="XAZ33" s="7"/>
      <c r="XBA33" s="7"/>
      <c r="XBB33" s="7"/>
      <c r="XBC33" s="7"/>
      <c r="XBD33" s="7"/>
      <c r="XBE33" s="7"/>
      <c r="XBF33" s="7"/>
      <c r="XBG33" s="7"/>
      <c r="XBH33" s="7"/>
      <c r="XBI33" s="7"/>
      <c r="XBJ33" s="7"/>
      <c r="XBK33" s="7"/>
      <c r="XBL33" s="7"/>
      <c r="XBM33" s="7"/>
      <c r="XBN33" s="7"/>
      <c r="XBO33" s="7"/>
      <c r="XBP33" s="7"/>
      <c r="XBQ33" s="7"/>
      <c r="XBR33" s="7"/>
      <c r="XBS33" s="7"/>
      <c r="XBT33" s="7"/>
      <c r="XBU33" s="7"/>
      <c r="XBV33" s="7"/>
      <c r="XBW33" s="7"/>
      <c r="XBX33" s="7"/>
      <c r="XBY33" s="7"/>
      <c r="XBZ33" s="7"/>
      <c r="XCA33" s="7"/>
      <c r="XCB33" s="7"/>
      <c r="XCC33" s="7"/>
      <c r="XCD33" s="7"/>
      <c r="XCE33" s="7"/>
      <c r="XCF33" s="7"/>
      <c r="XCG33" s="7"/>
      <c r="XCH33" s="7"/>
      <c r="XCI33" s="7"/>
      <c r="XCJ33" s="7"/>
      <c r="XCK33" s="7"/>
      <c r="XCL33" s="7"/>
      <c r="XCM33" s="7"/>
      <c r="XCN33" s="7"/>
      <c r="XCO33" s="7"/>
      <c r="XCP33" s="7"/>
      <c r="XCQ33" s="7"/>
      <c r="XCR33" s="7"/>
      <c r="XCS33" s="7"/>
      <c r="XCT33" s="7"/>
      <c r="XCU33" s="7"/>
      <c r="XCV33" s="7"/>
      <c r="XCW33" s="7"/>
      <c r="XCX33" s="7"/>
      <c r="XCY33" s="7"/>
      <c r="XCZ33" s="7"/>
      <c r="XDA33" s="7"/>
      <c r="XDB33" s="7"/>
      <c r="XDC33" s="7"/>
      <c r="XDD33" s="7"/>
      <c r="XDE33" s="7"/>
      <c r="XDF33" s="7"/>
      <c r="XDG33" s="7"/>
      <c r="XDH33" s="7"/>
      <c r="XDI33" s="7"/>
      <c r="XDJ33" s="7"/>
      <c r="XDK33" s="7"/>
      <c r="XDL33" s="7"/>
      <c r="XDM33" s="7"/>
      <c r="XDN33" s="7"/>
      <c r="XDO33" s="7"/>
      <c r="XDP33" s="7"/>
      <c r="XDQ33" s="7"/>
      <c r="XDR33" s="7"/>
      <c r="XDS33" s="7"/>
      <c r="XDT33" s="7"/>
      <c r="XDU33" s="7"/>
      <c r="XDV33" s="7"/>
      <c r="XDW33" s="7"/>
      <c r="XDX33" s="7"/>
      <c r="XDY33" s="7"/>
      <c r="XDZ33" s="7"/>
      <c r="XEA33" s="7"/>
      <c r="XEB33" s="7"/>
      <c r="XEC33" s="7"/>
      <c r="XED33" s="7"/>
      <c r="XEE33" s="7"/>
      <c r="XEF33" s="7"/>
      <c r="XEG33" s="7"/>
      <c r="XEH33" s="7"/>
      <c r="XEI33" s="7"/>
      <c r="XEJ33" s="7"/>
      <c r="XEK33" s="7"/>
      <c r="XEL33" s="7"/>
      <c r="XEM33" s="7"/>
      <c r="XEN33" s="7"/>
      <c r="XEO33" s="7"/>
      <c r="XEP33" s="7"/>
      <c r="XEQ33" s="7"/>
      <c r="XER33" s="7"/>
      <c r="XES33" s="7"/>
      <c r="XET33" s="7"/>
      <c r="XEU33" s="7"/>
      <c r="XEV33" s="7"/>
      <c r="XEW33" s="7"/>
    </row>
    <row r="34" spans="1:16377">
      <c r="A34" s="80">
        <v>62758739</v>
      </c>
      <c r="B34" s="39" t="s">
        <v>270</v>
      </c>
      <c r="C34" s="196"/>
      <c r="D34" s="95">
        <v>0.432</v>
      </c>
      <c r="E34" s="121">
        <v>1237</v>
      </c>
      <c r="F34" s="223">
        <v>0</v>
      </c>
      <c r="G34" s="158">
        <v>1237</v>
      </c>
      <c r="H34" s="159">
        <v>1570.99</v>
      </c>
      <c r="I34" s="127">
        <v>0.27</v>
      </c>
      <c r="J34" s="122">
        <v>8</v>
      </c>
      <c r="K34" s="82">
        <v>1176</v>
      </c>
      <c r="L34" s="124"/>
      <c r="M34" s="125">
        <v>12</v>
      </c>
      <c r="N34" s="122" t="s">
        <v>264</v>
      </c>
      <c r="O34" s="122" t="s">
        <v>265</v>
      </c>
      <c r="P34" s="122">
        <v>21039090</v>
      </c>
      <c r="Q34" s="20"/>
      <c r="R34" s="20"/>
    </row>
    <row r="35" spans="1:16377">
      <c r="A35" s="80">
        <v>69726301</v>
      </c>
      <c r="B35" s="39" t="s">
        <v>271</v>
      </c>
      <c r="C35" s="126"/>
      <c r="D35" s="95">
        <v>0.40400000000000003</v>
      </c>
      <c r="E35" s="121">
        <v>1237</v>
      </c>
      <c r="F35" s="223">
        <v>0</v>
      </c>
      <c r="G35" s="158">
        <f t="shared" ref="G35:G44" si="4">+E35+F35</f>
        <v>1237</v>
      </c>
      <c r="H35" s="159">
        <f t="shared" si="0"/>
        <v>1570.99</v>
      </c>
      <c r="I35" s="127">
        <v>0.27</v>
      </c>
      <c r="J35" s="122">
        <v>8</v>
      </c>
      <c r="K35" s="82">
        <v>1176</v>
      </c>
      <c r="L35" s="123"/>
      <c r="M35" s="125">
        <v>12</v>
      </c>
      <c r="N35" s="122" t="s">
        <v>266</v>
      </c>
      <c r="O35" s="122" t="s">
        <v>267</v>
      </c>
      <c r="P35" s="122">
        <v>21039090</v>
      </c>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c r="IW35" s="20"/>
      <c r="IX35" s="20"/>
      <c r="IY35" s="20"/>
      <c r="IZ35" s="20"/>
      <c r="JA35" s="20"/>
      <c r="JB35" s="20"/>
      <c r="JC35" s="20"/>
      <c r="JD35" s="20"/>
      <c r="JE35" s="20"/>
      <c r="JF35" s="20"/>
      <c r="JG35" s="20"/>
      <c r="JH35" s="20"/>
      <c r="JI35" s="20"/>
      <c r="JJ35" s="20"/>
      <c r="JK35" s="20"/>
      <c r="JL35" s="20"/>
      <c r="JM35" s="20"/>
      <c r="JN35" s="20"/>
      <c r="JO35" s="20"/>
      <c r="JP35" s="20"/>
      <c r="JQ35" s="20"/>
      <c r="JR35" s="20"/>
      <c r="JS35" s="20"/>
      <c r="JT35" s="20"/>
      <c r="JU35" s="20"/>
      <c r="JV35" s="20"/>
      <c r="JW35" s="20"/>
      <c r="JX35" s="20"/>
      <c r="JY35" s="20"/>
      <c r="JZ35" s="20"/>
      <c r="KA35" s="20"/>
      <c r="KB35" s="20"/>
      <c r="KC35" s="20"/>
      <c r="KD35" s="20"/>
      <c r="KE35" s="20"/>
      <c r="KF35" s="20"/>
      <c r="KG35" s="20"/>
      <c r="KH35" s="20"/>
      <c r="KI35" s="20"/>
      <c r="KJ35" s="20"/>
      <c r="KK35" s="20"/>
      <c r="KL35" s="20"/>
      <c r="KM35" s="20"/>
      <c r="KN35" s="20"/>
      <c r="KO35" s="20"/>
      <c r="KP35" s="20"/>
      <c r="KQ35" s="20"/>
      <c r="KR35" s="20"/>
      <c r="KS35" s="20"/>
      <c r="KT35" s="20"/>
      <c r="KU35" s="20"/>
      <c r="KV35" s="20"/>
      <c r="KW35" s="20"/>
      <c r="KX35" s="20"/>
      <c r="KY35" s="20"/>
      <c r="KZ35" s="20"/>
      <c r="LA35" s="20"/>
      <c r="LB35" s="20"/>
      <c r="LC35" s="20"/>
      <c r="LD35" s="20"/>
      <c r="LE35" s="20"/>
      <c r="LF35" s="20"/>
      <c r="LG35" s="20"/>
      <c r="LH35" s="20"/>
      <c r="LI35" s="20"/>
      <c r="LJ35" s="20"/>
      <c r="LK35" s="20"/>
      <c r="LL35" s="20"/>
      <c r="LM35" s="20"/>
      <c r="LN35" s="20"/>
      <c r="LO35" s="20"/>
      <c r="LP35" s="20"/>
      <c r="LQ35" s="20"/>
      <c r="LR35" s="20"/>
      <c r="LS35" s="20"/>
      <c r="LT35" s="20"/>
      <c r="LU35" s="20"/>
      <c r="LV35" s="20"/>
      <c r="LW35" s="20"/>
      <c r="LX35" s="20"/>
      <c r="LY35" s="20"/>
      <c r="LZ35" s="20"/>
      <c r="MA35" s="20"/>
      <c r="MB35" s="20"/>
      <c r="MC35" s="20"/>
      <c r="MD35" s="20"/>
      <c r="ME35" s="20"/>
      <c r="MF35" s="20"/>
      <c r="MG35" s="20"/>
      <c r="MH35" s="20"/>
      <c r="MI35" s="20"/>
      <c r="MJ35" s="20"/>
      <c r="MK35" s="20"/>
      <c r="ML35" s="20"/>
      <c r="MM35" s="20"/>
      <c r="MN35" s="20"/>
      <c r="MO35" s="20"/>
      <c r="MP35" s="20"/>
      <c r="MQ35" s="20"/>
      <c r="MR35" s="20"/>
      <c r="MS35" s="20"/>
      <c r="MT35" s="20"/>
      <c r="MU35" s="20"/>
      <c r="MV35" s="20"/>
      <c r="MW35" s="20"/>
      <c r="MX35" s="20"/>
      <c r="MY35" s="20"/>
      <c r="MZ35" s="20"/>
      <c r="NA35" s="20"/>
      <c r="NB35" s="20"/>
      <c r="NC35" s="20"/>
      <c r="ND35" s="20"/>
      <c r="NE35" s="20"/>
      <c r="NF35" s="20"/>
      <c r="NG35" s="20"/>
      <c r="NH35" s="20"/>
      <c r="NI35" s="20"/>
      <c r="NJ35" s="20"/>
      <c r="NK35" s="20"/>
      <c r="NL35" s="20"/>
      <c r="NM35" s="20"/>
      <c r="NN35" s="20"/>
      <c r="NO35" s="20"/>
      <c r="NP35" s="20"/>
      <c r="NQ35" s="20"/>
      <c r="NR35" s="20"/>
      <c r="NS35" s="20"/>
      <c r="NT35" s="20"/>
      <c r="NU35" s="20"/>
      <c r="NV35" s="20"/>
      <c r="NW35" s="20"/>
      <c r="NX35" s="20"/>
      <c r="NY35" s="20"/>
      <c r="NZ35" s="20"/>
      <c r="OA35" s="20"/>
      <c r="OB35" s="20"/>
      <c r="OC35" s="20"/>
      <c r="OD35" s="20"/>
      <c r="OE35" s="20"/>
      <c r="OF35" s="20"/>
      <c r="OG35" s="20"/>
      <c r="OH35" s="20"/>
      <c r="OI35" s="20"/>
      <c r="OJ35" s="20"/>
      <c r="OK35" s="20"/>
      <c r="OL35" s="20"/>
      <c r="OM35" s="20"/>
      <c r="ON35" s="20"/>
      <c r="OO35" s="20"/>
      <c r="OP35" s="20"/>
      <c r="OQ35" s="20"/>
      <c r="OR35" s="20"/>
      <c r="OS35" s="20"/>
      <c r="OT35" s="20"/>
      <c r="OU35" s="20"/>
      <c r="OV35" s="20"/>
      <c r="OW35" s="20"/>
      <c r="OX35" s="20"/>
      <c r="OY35" s="20"/>
      <c r="OZ35" s="20"/>
      <c r="PA35" s="20"/>
      <c r="PB35" s="20"/>
      <c r="PC35" s="20"/>
      <c r="PD35" s="20"/>
      <c r="PE35" s="20"/>
      <c r="PF35" s="20"/>
      <c r="PG35" s="20"/>
      <c r="PH35" s="20"/>
      <c r="PI35" s="20"/>
      <c r="PJ35" s="20"/>
      <c r="PK35" s="20"/>
      <c r="PL35" s="20"/>
      <c r="PM35" s="20"/>
      <c r="PN35" s="20"/>
      <c r="PO35" s="20"/>
      <c r="PP35" s="20"/>
      <c r="PQ35" s="20"/>
      <c r="PR35" s="20"/>
      <c r="PS35" s="20"/>
      <c r="PT35" s="20"/>
      <c r="PU35" s="20"/>
      <c r="PV35" s="20"/>
      <c r="PW35" s="20"/>
      <c r="PX35" s="20"/>
      <c r="PY35" s="20"/>
      <c r="PZ35" s="20"/>
      <c r="QA35" s="20"/>
      <c r="QB35" s="20"/>
      <c r="QC35" s="20"/>
      <c r="QD35" s="20"/>
      <c r="QE35" s="20"/>
      <c r="QF35" s="20"/>
      <c r="QG35" s="20"/>
      <c r="QH35" s="20"/>
      <c r="QI35" s="20"/>
      <c r="QJ35" s="20"/>
      <c r="QK35" s="20"/>
      <c r="QL35" s="20"/>
      <c r="QM35" s="20"/>
      <c r="QN35" s="20"/>
      <c r="QO35" s="20"/>
      <c r="QP35" s="20"/>
      <c r="QQ35" s="20"/>
      <c r="QR35" s="20"/>
      <c r="QS35" s="20"/>
      <c r="QT35" s="20"/>
      <c r="QU35" s="20"/>
      <c r="QV35" s="20"/>
      <c r="QW35" s="20"/>
      <c r="QX35" s="20"/>
      <c r="QY35" s="20"/>
      <c r="QZ35" s="20"/>
      <c r="RA35" s="20"/>
      <c r="RB35" s="20"/>
      <c r="RC35" s="20"/>
      <c r="RD35" s="20"/>
      <c r="RE35" s="20"/>
      <c r="RF35" s="20"/>
      <c r="RG35" s="20"/>
      <c r="RH35" s="20"/>
      <c r="RI35" s="20"/>
      <c r="RJ35" s="20"/>
      <c r="RK35" s="20"/>
      <c r="RL35" s="20"/>
      <c r="RM35" s="20"/>
      <c r="RN35" s="20"/>
      <c r="RO35" s="20"/>
      <c r="RP35" s="20"/>
      <c r="RQ35" s="20"/>
      <c r="RR35" s="20"/>
      <c r="RS35" s="20"/>
      <c r="RT35" s="20"/>
      <c r="RU35" s="20"/>
      <c r="RV35" s="20"/>
      <c r="RW35" s="20"/>
      <c r="RX35" s="20"/>
      <c r="RY35" s="20"/>
      <c r="RZ35" s="20"/>
      <c r="SA35" s="20"/>
      <c r="SB35" s="20"/>
      <c r="SC35" s="20"/>
      <c r="SD35" s="20"/>
      <c r="SE35" s="20"/>
      <c r="SF35" s="20"/>
      <c r="SG35" s="20"/>
      <c r="SH35" s="20"/>
      <c r="SI35" s="20"/>
      <c r="SJ35" s="20"/>
      <c r="SK35" s="20"/>
      <c r="SL35" s="20"/>
      <c r="SM35" s="20"/>
      <c r="SN35" s="20"/>
      <c r="SO35" s="20"/>
      <c r="SP35" s="20"/>
      <c r="SQ35" s="20"/>
      <c r="SR35" s="20"/>
      <c r="SS35" s="20"/>
      <c r="ST35" s="20"/>
      <c r="SU35" s="20"/>
      <c r="SV35" s="20"/>
      <c r="SW35" s="20"/>
      <c r="SX35" s="20"/>
      <c r="SY35" s="20"/>
      <c r="SZ35" s="20"/>
      <c r="TA35" s="20"/>
      <c r="TB35" s="20"/>
      <c r="TC35" s="20"/>
      <c r="TD35" s="20"/>
      <c r="TE35" s="20"/>
      <c r="TF35" s="20"/>
      <c r="TG35" s="20"/>
      <c r="TH35" s="20"/>
      <c r="TI35" s="20"/>
      <c r="TJ35" s="20"/>
      <c r="TK35" s="20"/>
      <c r="TL35" s="20"/>
      <c r="TM35" s="20"/>
      <c r="TN35" s="20"/>
      <c r="TO35" s="20"/>
      <c r="TP35" s="20"/>
      <c r="TQ35" s="20"/>
      <c r="TR35" s="20"/>
      <c r="TS35" s="20"/>
      <c r="TT35" s="20"/>
      <c r="TU35" s="20"/>
      <c r="TV35" s="20"/>
      <c r="TW35" s="20"/>
      <c r="TX35" s="20"/>
      <c r="TY35" s="20"/>
      <c r="TZ35" s="20"/>
      <c r="UA35" s="20"/>
      <c r="UB35" s="20"/>
      <c r="UC35" s="20"/>
      <c r="UD35" s="20"/>
      <c r="UE35" s="20"/>
      <c r="UF35" s="20"/>
      <c r="UG35" s="20"/>
      <c r="UH35" s="20"/>
      <c r="UI35" s="20"/>
      <c r="UJ35" s="20"/>
      <c r="UK35" s="20"/>
      <c r="UL35" s="20"/>
      <c r="UM35" s="20"/>
      <c r="UN35" s="20"/>
      <c r="UO35" s="20"/>
      <c r="UP35" s="20"/>
      <c r="UQ35" s="20"/>
      <c r="UR35" s="20"/>
      <c r="US35" s="20"/>
      <c r="UT35" s="20"/>
      <c r="UU35" s="20"/>
      <c r="UV35" s="20"/>
      <c r="UW35" s="20"/>
      <c r="UX35" s="20"/>
      <c r="UY35" s="20"/>
      <c r="UZ35" s="20"/>
      <c r="VA35" s="20"/>
      <c r="VB35" s="20"/>
      <c r="VC35" s="20"/>
      <c r="VD35" s="20"/>
      <c r="VE35" s="20"/>
      <c r="VF35" s="20"/>
      <c r="VG35" s="20"/>
      <c r="VH35" s="20"/>
      <c r="VI35" s="20"/>
      <c r="VJ35" s="20"/>
      <c r="VK35" s="20"/>
      <c r="VL35" s="20"/>
      <c r="VM35" s="20"/>
      <c r="VN35" s="20"/>
      <c r="VO35" s="20"/>
      <c r="VP35" s="20"/>
      <c r="VQ35" s="20"/>
      <c r="VR35" s="20"/>
      <c r="VS35" s="20"/>
      <c r="VT35" s="20"/>
      <c r="VU35" s="20"/>
      <c r="VV35" s="20"/>
      <c r="VW35" s="20"/>
      <c r="VX35" s="20"/>
      <c r="VY35" s="20"/>
      <c r="VZ35" s="20"/>
      <c r="WA35" s="20"/>
      <c r="WB35" s="20"/>
      <c r="WC35" s="20"/>
      <c r="WD35" s="20"/>
      <c r="WE35" s="20"/>
      <c r="WF35" s="20"/>
      <c r="WG35" s="20"/>
      <c r="WH35" s="20"/>
      <c r="WI35" s="20"/>
      <c r="WJ35" s="20"/>
      <c r="WK35" s="20"/>
      <c r="WL35" s="20"/>
      <c r="WM35" s="20"/>
      <c r="WN35" s="20"/>
      <c r="WO35" s="20"/>
      <c r="WP35" s="20"/>
      <c r="WQ35" s="20"/>
      <c r="WR35" s="20"/>
      <c r="WS35" s="20"/>
      <c r="WT35" s="20"/>
      <c r="WU35" s="20"/>
      <c r="WV35" s="20"/>
      <c r="WW35" s="20"/>
      <c r="WX35" s="20"/>
      <c r="WY35" s="20"/>
      <c r="WZ35" s="20"/>
      <c r="XA35" s="20"/>
      <c r="XB35" s="20"/>
      <c r="XC35" s="20"/>
      <c r="XD35" s="20"/>
      <c r="XE35" s="20"/>
      <c r="XF35" s="20"/>
      <c r="XG35" s="20"/>
      <c r="XH35" s="20"/>
      <c r="XI35" s="20"/>
      <c r="XJ35" s="20"/>
      <c r="XK35" s="20"/>
      <c r="XL35" s="20"/>
      <c r="XM35" s="20"/>
      <c r="XN35" s="20"/>
      <c r="XO35" s="20"/>
      <c r="XP35" s="20"/>
      <c r="XQ35" s="20"/>
      <c r="XR35" s="20"/>
      <c r="XS35" s="20"/>
      <c r="XT35" s="20"/>
      <c r="XU35" s="20"/>
      <c r="XV35" s="20"/>
      <c r="XW35" s="20"/>
      <c r="XX35" s="20"/>
      <c r="XY35" s="20"/>
      <c r="XZ35" s="20"/>
      <c r="YA35" s="20"/>
      <c r="YB35" s="20"/>
      <c r="YC35" s="20"/>
      <c r="YD35" s="20"/>
      <c r="YE35" s="20"/>
      <c r="YF35" s="20"/>
      <c r="YG35" s="20"/>
      <c r="YH35" s="20"/>
      <c r="YI35" s="20"/>
      <c r="YJ35" s="20"/>
      <c r="YK35" s="20"/>
      <c r="YL35" s="20"/>
      <c r="YM35" s="20"/>
      <c r="YN35" s="20"/>
      <c r="YO35" s="20"/>
      <c r="YP35" s="20"/>
      <c r="YQ35" s="20"/>
      <c r="YR35" s="20"/>
      <c r="YS35" s="20"/>
      <c r="YT35" s="20"/>
      <c r="YU35" s="20"/>
      <c r="YV35" s="20"/>
      <c r="YW35" s="20"/>
      <c r="YX35" s="20"/>
      <c r="YY35" s="20"/>
      <c r="YZ35" s="20"/>
      <c r="ZA35" s="20"/>
      <c r="ZB35" s="20"/>
      <c r="ZC35" s="20"/>
      <c r="ZD35" s="20"/>
      <c r="ZE35" s="20"/>
      <c r="ZF35" s="20"/>
      <c r="ZG35" s="20"/>
      <c r="ZH35" s="20"/>
      <c r="ZI35" s="20"/>
      <c r="ZJ35" s="20"/>
      <c r="ZK35" s="20"/>
      <c r="ZL35" s="20"/>
      <c r="ZM35" s="20"/>
      <c r="ZN35" s="20"/>
      <c r="ZO35" s="20"/>
      <c r="ZP35" s="20"/>
      <c r="ZQ35" s="20"/>
      <c r="ZR35" s="20"/>
      <c r="ZS35" s="20"/>
      <c r="ZT35" s="20"/>
      <c r="ZU35" s="20"/>
      <c r="ZV35" s="20"/>
      <c r="ZW35" s="20"/>
      <c r="ZX35" s="20"/>
      <c r="ZY35" s="20"/>
      <c r="ZZ35" s="20"/>
      <c r="AAA35" s="20"/>
      <c r="AAB35" s="20"/>
      <c r="AAC35" s="20"/>
      <c r="AAD35" s="20"/>
      <c r="AAE35" s="20"/>
      <c r="AAF35" s="20"/>
      <c r="AAG35" s="20"/>
      <c r="AAH35" s="20"/>
      <c r="AAI35" s="20"/>
      <c r="AAJ35" s="20"/>
      <c r="AAK35" s="20"/>
      <c r="AAL35" s="20"/>
      <c r="AAM35" s="20"/>
      <c r="AAN35" s="20"/>
      <c r="AAO35" s="20"/>
      <c r="AAP35" s="20"/>
      <c r="AAQ35" s="20"/>
      <c r="AAR35" s="20"/>
      <c r="AAS35" s="20"/>
      <c r="AAT35" s="20"/>
      <c r="AAU35" s="20"/>
      <c r="AAV35" s="20"/>
      <c r="AAW35" s="20"/>
      <c r="AAX35" s="20"/>
      <c r="AAY35" s="20"/>
      <c r="AAZ35" s="20"/>
      <c r="ABA35" s="20"/>
      <c r="ABB35" s="20"/>
      <c r="ABC35" s="20"/>
      <c r="ABD35" s="20"/>
      <c r="ABE35" s="20"/>
      <c r="ABF35" s="20"/>
      <c r="ABG35" s="20"/>
      <c r="ABH35" s="20"/>
      <c r="ABI35" s="20"/>
      <c r="ABJ35" s="20"/>
      <c r="ABK35" s="20"/>
      <c r="ABL35" s="20"/>
      <c r="ABM35" s="20"/>
      <c r="ABN35" s="20"/>
      <c r="ABO35" s="20"/>
      <c r="ABP35" s="20"/>
      <c r="ABQ35" s="20"/>
      <c r="ABR35" s="20"/>
      <c r="ABS35" s="20"/>
      <c r="ABT35" s="20"/>
      <c r="ABU35" s="20"/>
      <c r="ABV35" s="20"/>
      <c r="ABW35" s="20"/>
      <c r="ABX35" s="20"/>
      <c r="ABY35" s="20"/>
      <c r="ABZ35" s="20"/>
      <c r="ACA35" s="20"/>
      <c r="ACB35" s="20"/>
      <c r="ACC35" s="20"/>
      <c r="ACD35" s="20"/>
      <c r="ACE35" s="20"/>
      <c r="ACF35" s="20"/>
      <c r="ACG35" s="20"/>
      <c r="ACH35" s="20"/>
      <c r="ACI35" s="20"/>
      <c r="ACJ35" s="20"/>
      <c r="ACK35" s="20"/>
      <c r="ACL35" s="20"/>
      <c r="ACM35" s="20"/>
      <c r="ACN35" s="20"/>
      <c r="ACO35" s="20"/>
      <c r="ACP35" s="20"/>
      <c r="ACQ35" s="20"/>
      <c r="ACR35" s="20"/>
      <c r="ACS35" s="20"/>
      <c r="ACT35" s="20"/>
      <c r="ACU35" s="20"/>
      <c r="ACV35" s="20"/>
      <c r="ACW35" s="20"/>
      <c r="ACX35" s="20"/>
      <c r="ACY35" s="20"/>
      <c r="ACZ35" s="20"/>
      <c r="ADA35" s="20"/>
      <c r="ADB35" s="20"/>
      <c r="ADC35" s="20"/>
      <c r="ADD35" s="20"/>
      <c r="ADE35" s="20"/>
      <c r="ADF35" s="20"/>
      <c r="ADG35" s="20"/>
      <c r="ADH35" s="20"/>
      <c r="ADI35" s="20"/>
      <c r="ADJ35" s="20"/>
      <c r="ADK35" s="20"/>
      <c r="ADL35" s="20"/>
      <c r="ADM35" s="20"/>
      <c r="ADN35" s="20"/>
      <c r="ADO35" s="20"/>
      <c r="ADP35" s="20"/>
      <c r="ADQ35" s="20"/>
      <c r="ADR35" s="20"/>
      <c r="ADS35" s="20"/>
      <c r="ADT35" s="20"/>
      <c r="ADU35" s="20"/>
      <c r="ADV35" s="20"/>
      <c r="ADW35" s="20"/>
      <c r="ADX35" s="20"/>
      <c r="ADY35" s="20"/>
      <c r="ADZ35" s="20"/>
      <c r="AEA35" s="20"/>
      <c r="AEB35" s="20"/>
      <c r="AEC35" s="20"/>
      <c r="AED35" s="20"/>
      <c r="AEE35" s="20"/>
      <c r="AEF35" s="20"/>
      <c r="AEG35" s="20"/>
      <c r="AEH35" s="20"/>
      <c r="AEI35" s="20"/>
      <c r="AEJ35" s="20"/>
      <c r="AEK35" s="20"/>
      <c r="AEL35" s="20"/>
      <c r="AEM35" s="20"/>
      <c r="AEN35" s="20"/>
      <c r="AEO35" s="20"/>
      <c r="AEP35" s="20"/>
      <c r="AEQ35" s="20"/>
      <c r="AER35" s="20"/>
      <c r="AES35" s="20"/>
      <c r="AET35" s="20"/>
      <c r="AEU35" s="20"/>
      <c r="AEV35" s="20"/>
      <c r="AEW35" s="20"/>
      <c r="AEX35" s="20"/>
      <c r="AEY35" s="20"/>
      <c r="AEZ35" s="20"/>
      <c r="AFA35" s="20"/>
      <c r="AFB35" s="20"/>
      <c r="AFC35" s="20"/>
      <c r="AFD35" s="20"/>
      <c r="AFE35" s="20"/>
      <c r="AFF35" s="20"/>
      <c r="AFG35" s="20"/>
      <c r="AFH35" s="20"/>
      <c r="AFI35" s="20"/>
      <c r="AFJ35" s="20"/>
      <c r="AFK35" s="20"/>
      <c r="AFL35" s="20"/>
      <c r="AFM35" s="20"/>
      <c r="AFN35" s="20"/>
      <c r="AFO35" s="20"/>
      <c r="AFP35" s="20"/>
      <c r="AFQ35" s="20"/>
      <c r="AFR35" s="20"/>
      <c r="AFS35" s="20"/>
      <c r="AFT35" s="20"/>
      <c r="AFU35" s="20"/>
      <c r="AFV35" s="20"/>
      <c r="AFW35" s="20"/>
      <c r="AFX35" s="20"/>
      <c r="AFY35" s="20"/>
      <c r="AFZ35" s="20"/>
      <c r="AGA35" s="20"/>
      <c r="AGB35" s="20"/>
      <c r="AGC35" s="20"/>
      <c r="AGD35" s="20"/>
      <c r="AGE35" s="20"/>
      <c r="AGF35" s="20"/>
      <c r="AGG35" s="20"/>
      <c r="AGH35" s="20"/>
      <c r="AGI35" s="20"/>
      <c r="AGJ35" s="20"/>
      <c r="AGK35" s="20"/>
      <c r="AGL35" s="20"/>
      <c r="AGM35" s="20"/>
      <c r="AGN35" s="20"/>
      <c r="AGO35" s="20"/>
      <c r="AGP35" s="20"/>
      <c r="AGQ35" s="20"/>
      <c r="AGR35" s="20"/>
      <c r="AGS35" s="20"/>
      <c r="AGT35" s="20"/>
      <c r="AGU35" s="20"/>
      <c r="AGV35" s="20"/>
      <c r="AGW35" s="20"/>
      <c r="AGX35" s="20"/>
      <c r="AGY35" s="20"/>
      <c r="AGZ35" s="20"/>
      <c r="AHA35" s="20"/>
      <c r="AHB35" s="20"/>
      <c r="AHC35" s="20"/>
      <c r="AHD35" s="20"/>
      <c r="AHE35" s="20"/>
      <c r="AHF35" s="20"/>
      <c r="AHG35" s="20"/>
      <c r="AHH35" s="20"/>
      <c r="AHI35" s="20"/>
      <c r="AHJ35" s="20"/>
      <c r="AHK35" s="20"/>
      <c r="AHL35" s="20"/>
      <c r="AHM35" s="20"/>
      <c r="AHN35" s="20"/>
      <c r="AHO35" s="20"/>
      <c r="AHP35" s="20"/>
      <c r="AHQ35" s="20"/>
      <c r="AHR35" s="20"/>
      <c r="AHS35" s="20"/>
      <c r="AHT35" s="20"/>
      <c r="AHU35" s="20"/>
      <c r="AHV35" s="20"/>
      <c r="AHW35" s="20"/>
      <c r="AHX35" s="20"/>
      <c r="AHY35" s="20"/>
      <c r="AHZ35" s="20"/>
      <c r="AIA35" s="20"/>
      <c r="AIB35" s="20"/>
      <c r="AIC35" s="20"/>
      <c r="AID35" s="20"/>
      <c r="AIE35" s="20"/>
      <c r="AIF35" s="20"/>
      <c r="AIG35" s="20"/>
      <c r="AIH35" s="20"/>
      <c r="AII35" s="20"/>
      <c r="AIJ35" s="20"/>
      <c r="AIK35" s="20"/>
      <c r="AIL35" s="20"/>
      <c r="AIM35" s="20"/>
      <c r="AIN35" s="20"/>
      <c r="AIO35" s="20"/>
      <c r="AIP35" s="20"/>
      <c r="AIQ35" s="20"/>
      <c r="AIR35" s="20"/>
      <c r="AIS35" s="20"/>
      <c r="AIT35" s="20"/>
      <c r="AIU35" s="20"/>
      <c r="AIV35" s="20"/>
      <c r="AIW35" s="20"/>
      <c r="AIX35" s="20"/>
      <c r="AIY35" s="20"/>
      <c r="AIZ35" s="20"/>
      <c r="AJA35" s="20"/>
      <c r="AJB35" s="20"/>
      <c r="AJC35" s="20"/>
      <c r="AJD35" s="20"/>
      <c r="AJE35" s="20"/>
      <c r="AJF35" s="20"/>
      <c r="AJG35" s="20"/>
      <c r="AJH35" s="20"/>
      <c r="AJI35" s="20"/>
      <c r="AJJ35" s="20"/>
      <c r="AJK35" s="20"/>
      <c r="AJL35" s="20"/>
      <c r="AJM35" s="20"/>
      <c r="AJN35" s="20"/>
      <c r="AJO35" s="20"/>
      <c r="AJP35" s="20"/>
      <c r="AJQ35" s="20"/>
      <c r="AJR35" s="20"/>
      <c r="AJS35" s="20"/>
      <c r="AJT35" s="20"/>
      <c r="AJU35" s="20"/>
      <c r="AJV35" s="20"/>
      <c r="AJW35" s="20"/>
      <c r="AJX35" s="20"/>
      <c r="AJY35" s="20"/>
      <c r="AJZ35" s="20"/>
      <c r="AKA35" s="20"/>
      <c r="AKB35" s="20"/>
      <c r="AKC35" s="20"/>
      <c r="AKD35" s="20"/>
      <c r="AKE35" s="20"/>
      <c r="AKF35" s="20"/>
      <c r="AKG35" s="20"/>
      <c r="AKH35" s="20"/>
      <c r="AKI35" s="20"/>
      <c r="AKJ35" s="20"/>
      <c r="AKK35" s="20"/>
      <c r="AKL35" s="20"/>
      <c r="AKM35" s="20"/>
      <c r="AKN35" s="20"/>
      <c r="AKO35" s="20"/>
      <c r="AKP35" s="20"/>
      <c r="AKQ35" s="20"/>
      <c r="AKR35" s="20"/>
      <c r="AKS35" s="20"/>
      <c r="AKT35" s="20"/>
      <c r="AKU35" s="20"/>
      <c r="AKV35" s="20"/>
      <c r="AKW35" s="20"/>
      <c r="AKX35" s="20"/>
      <c r="AKY35" s="20"/>
      <c r="AKZ35" s="20"/>
      <c r="ALA35" s="20"/>
      <c r="ALB35" s="20"/>
      <c r="ALC35" s="20"/>
      <c r="ALD35" s="20"/>
      <c r="ALE35" s="20"/>
      <c r="ALF35" s="20"/>
      <c r="ALG35" s="20"/>
      <c r="ALH35" s="20"/>
      <c r="ALI35" s="20"/>
      <c r="ALJ35" s="20"/>
      <c r="ALK35" s="20"/>
      <c r="ALL35" s="20"/>
      <c r="ALM35" s="20"/>
      <c r="ALN35" s="20"/>
      <c r="ALO35" s="20"/>
      <c r="ALP35" s="20"/>
      <c r="ALQ35" s="20"/>
      <c r="ALR35" s="20"/>
      <c r="ALS35" s="20"/>
      <c r="ALT35" s="20"/>
      <c r="ALU35" s="20"/>
      <c r="ALV35" s="20"/>
      <c r="ALW35" s="20"/>
      <c r="ALX35" s="20"/>
      <c r="ALY35" s="20"/>
      <c r="ALZ35" s="20"/>
      <c r="AMA35" s="20"/>
      <c r="AMB35" s="20"/>
      <c r="AMC35" s="20"/>
      <c r="AMD35" s="20"/>
      <c r="AME35" s="20"/>
      <c r="AMF35" s="20"/>
      <c r="AMG35" s="20"/>
      <c r="AMH35" s="20"/>
      <c r="AMI35" s="20"/>
      <c r="AMJ35" s="20"/>
      <c r="AMK35" s="20"/>
      <c r="AML35" s="20"/>
      <c r="AMM35" s="20"/>
      <c r="AMN35" s="20"/>
      <c r="AMO35" s="20"/>
      <c r="AMP35" s="20"/>
      <c r="AMQ35" s="20"/>
      <c r="AMR35" s="20"/>
      <c r="AMS35" s="20"/>
      <c r="AMT35" s="20"/>
      <c r="AMU35" s="20"/>
      <c r="AMV35" s="20"/>
      <c r="AMW35" s="20"/>
      <c r="AMX35" s="20"/>
      <c r="AMY35" s="20"/>
      <c r="AMZ35" s="20"/>
      <c r="ANA35" s="20"/>
      <c r="ANB35" s="20"/>
      <c r="ANC35" s="20"/>
      <c r="AND35" s="20"/>
      <c r="ANE35" s="20"/>
      <c r="ANF35" s="20"/>
      <c r="ANG35" s="20"/>
      <c r="ANH35" s="20"/>
      <c r="ANI35" s="20"/>
      <c r="ANJ35" s="20"/>
      <c r="ANK35" s="20"/>
      <c r="ANL35" s="20"/>
      <c r="ANM35" s="20"/>
      <c r="ANN35" s="20"/>
      <c r="ANO35" s="20"/>
      <c r="ANP35" s="20"/>
      <c r="ANQ35" s="20"/>
      <c r="ANR35" s="20"/>
      <c r="ANS35" s="20"/>
      <c r="ANT35" s="20"/>
      <c r="ANU35" s="20"/>
      <c r="ANV35" s="20"/>
      <c r="ANW35" s="20"/>
      <c r="ANX35" s="20"/>
      <c r="ANY35" s="20"/>
      <c r="ANZ35" s="20"/>
      <c r="AOA35" s="20"/>
      <c r="AOB35" s="20"/>
      <c r="AOC35" s="20"/>
      <c r="AOD35" s="20"/>
      <c r="AOE35" s="20"/>
      <c r="AOF35" s="20"/>
      <c r="AOG35" s="20"/>
      <c r="AOH35" s="20"/>
      <c r="AOI35" s="20"/>
      <c r="AOJ35" s="20"/>
      <c r="AOK35" s="20"/>
      <c r="AOL35" s="20"/>
      <c r="AOM35" s="20"/>
      <c r="AON35" s="20"/>
      <c r="AOO35" s="20"/>
      <c r="AOP35" s="20"/>
      <c r="AOQ35" s="20"/>
      <c r="AOR35" s="20"/>
      <c r="AOS35" s="20"/>
      <c r="AOT35" s="20"/>
      <c r="AOU35" s="20"/>
      <c r="AOV35" s="20"/>
      <c r="AOW35" s="20"/>
      <c r="AOX35" s="20"/>
      <c r="AOY35" s="20"/>
      <c r="AOZ35" s="20"/>
      <c r="APA35" s="20"/>
      <c r="APB35" s="20"/>
      <c r="APC35" s="20"/>
      <c r="APD35" s="20"/>
      <c r="APE35" s="20"/>
      <c r="APF35" s="20"/>
      <c r="APG35" s="20"/>
      <c r="APH35" s="20"/>
      <c r="API35" s="20"/>
      <c r="APJ35" s="20"/>
      <c r="APK35" s="20"/>
      <c r="APL35" s="20"/>
      <c r="APM35" s="20"/>
      <c r="APN35" s="20"/>
      <c r="APO35" s="20"/>
      <c r="APP35" s="20"/>
      <c r="APQ35" s="20"/>
      <c r="APR35" s="20"/>
      <c r="APS35" s="20"/>
      <c r="APT35" s="20"/>
      <c r="APU35" s="20"/>
      <c r="APV35" s="20"/>
      <c r="APW35" s="20"/>
      <c r="APX35" s="20"/>
      <c r="APY35" s="20"/>
      <c r="APZ35" s="20"/>
      <c r="AQA35" s="20"/>
      <c r="AQB35" s="20"/>
      <c r="AQC35" s="20"/>
      <c r="AQD35" s="20"/>
      <c r="AQE35" s="20"/>
      <c r="AQF35" s="20"/>
      <c r="AQG35" s="20"/>
      <c r="AQH35" s="20"/>
      <c r="AQI35" s="20"/>
      <c r="AQJ35" s="20"/>
      <c r="AQK35" s="20"/>
      <c r="AQL35" s="20"/>
      <c r="AQM35" s="20"/>
      <c r="AQN35" s="20"/>
      <c r="AQO35" s="20"/>
      <c r="AQP35" s="20"/>
      <c r="AQQ35" s="20"/>
      <c r="AQR35" s="20"/>
      <c r="AQS35" s="20"/>
      <c r="AQT35" s="20"/>
      <c r="AQU35" s="20"/>
      <c r="AQV35" s="20"/>
      <c r="AQW35" s="20"/>
      <c r="AQX35" s="20"/>
      <c r="AQY35" s="20"/>
      <c r="AQZ35" s="20"/>
      <c r="ARA35" s="20"/>
      <c r="ARB35" s="20"/>
      <c r="ARC35" s="20"/>
      <c r="ARD35" s="20"/>
      <c r="ARE35" s="20"/>
      <c r="ARF35" s="20"/>
      <c r="ARG35" s="20"/>
      <c r="ARH35" s="20"/>
      <c r="ARI35" s="20"/>
      <c r="ARJ35" s="20"/>
      <c r="ARK35" s="20"/>
      <c r="ARL35" s="20"/>
      <c r="ARM35" s="20"/>
      <c r="ARN35" s="20"/>
      <c r="ARO35" s="20"/>
      <c r="ARP35" s="20"/>
      <c r="ARQ35" s="20"/>
      <c r="ARR35" s="20"/>
      <c r="ARS35" s="20"/>
      <c r="ART35" s="20"/>
      <c r="ARU35" s="20"/>
      <c r="ARV35" s="20"/>
      <c r="ARW35" s="20"/>
      <c r="ARX35" s="20"/>
      <c r="ARY35" s="20"/>
      <c r="ARZ35" s="20"/>
      <c r="ASA35" s="20"/>
      <c r="ASB35" s="20"/>
      <c r="ASC35" s="20"/>
      <c r="ASD35" s="20"/>
      <c r="ASE35" s="20"/>
      <c r="ASF35" s="20"/>
      <c r="ASG35" s="20"/>
      <c r="ASH35" s="20"/>
      <c r="ASI35" s="20"/>
      <c r="ASJ35" s="20"/>
      <c r="ASK35" s="20"/>
      <c r="ASL35" s="20"/>
      <c r="ASM35" s="20"/>
      <c r="ASN35" s="20"/>
      <c r="ASO35" s="20"/>
      <c r="ASP35" s="20"/>
      <c r="ASQ35" s="20"/>
      <c r="ASR35" s="20"/>
      <c r="ASS35" s="20"/>
      <c r="AST35" s="20"/>
      <c r="ASU35" s="20"/>
      <c r="ASV35" s="20"/>
      <c r="ASW35" s="20"/>
      <c r="ASX35" s="20"/>
      <c r="ASY35" s="20"/>
      <c r="ASZ35" s="20"/>
      <c r="ATA35" s="20"/>
      <c r="ATB35" s="20"/>
      <c r="ATC35" s="20"/>
      <c r="ATD35" s="20"/>
      <c r="ATE35" s="20"/>
      <c r="ATF35" s="20"/>
      <c r="ATG35" s="20"/>
      <c r="ATH35" s="20"/>
      <c r="ATI35" s="20"/>
      <c r="ATJ35" s="20"/>
      <c r="ATK35" s="20"/>
      <c r="ATL35" s="20"/>
      <c r="ATM35" s="20"/>
      <c r="ATN35" s="20"/>
      <c r="ATO35" s="20"/>
      <c r="ATP35" s="20"/>
      <c r="ATQ35" s="20"/>
      <c r="ATR35" s="20"/>
      <c r="ATS35" s="20"/>
      <c r="ATT35" s="20"/>
      <c r="ATU35" s="20"/>
      <c r="ATV35" s="20"/>
      <c r="ATW35" s="20"/>
      <c r="ATX35" s="20"/>
      <c r="ATY35" s="20"/>
      <c r="ATZ35" s="20"/>
      <c r="AUA35" s="20"/>
      <c r="AUB35" s="20"/>
      <c r="AUC35" s="20"/>
      <c r="AUD35" s="20"/>
      <c r="AUE35" s="20"/>
      <c r="AUF35" s="20"/>
      <c r="AUG35" s="20"/>
      <c r="AUH35" s="20"/>
      <c r="AUI35" s="20"/>
      <c r="AUJ35" s="20"/>
      <c r="AUK35" s="20"/>
      <c r="AUL35" s="20"/>
      <c r="AUM35" s="20"/>
      <c r="AUN35" s="20"/>
      <c r="AUO35" s="20"/>
      <c r="AUP35" s="20"/>
      <c r="AUQ35" s="20"/>
      <c r="AUR35" s="20"/>
      <c r="AUS35" s="20"/>
      <c r="AUT35" s="20"/>
      <c r="AUU35" s="20"/>
      <c r="AUV35" s="20"/>
      <c r="AUW35" s="20"/>
      <c r="AUX35" s="20"/>
      <c r="AUY35" s="20"/>
      <c r="AUZ35" s="20"/>
      <c r="AVA35" s="20"/>
      <c r="AVB35" s="20"/>
      <c r="AVC35" s="20"/>
      <c r="AVD35" s="20"/>
      <c r="AVE35" s="20"/>
      <c r="AVF35" s="20"/>
      <c r="AVG35" s="20"/>
      <c r="AVH35" s="20"/>
      <c r="AVI35" s="20"/>
      <c r="AVJ35" s="20"/>
      <c r="AVK35" s="20"/>
      <c r="AVL35" s="20"/>
      <c r="AVM35" s="20"/>
      <c r="AVN35" s="20"/>
      <c r="AVO35" s="20"/>
      <c r="AVP35" s="20"/>
      <c r="AVQ35" s="20"/>
      <c r="AVR35" s="20"/>
      <c r="AVS35" s="20"/>
      <c r="AVT35" s="20"/>
      <c r="AVU35" s="20"/>
      <c r="AVV35" s="20"/>
      <c r="AVW35" s="20"/>
      <c r="AVX35" s="20"/>
      <c r="AVY35" s="20"/>
      <c r="AVZ35" s="20"/>
      <c r="AWA35" s="20"/>
      <c r="AWB35" s="20"/>
      <c r="AWC35" s="20"/>
      <c r="AWD35" s="20"/>
      <c r="AWE35" s="20"/>
      <c r="AWF35" s="20"/>
      <c r="AWG35" s="20"/>
      <c r="AWH35" s="20"/>
      <c r="AWI35" s="20"/>
      <c r="AWJ35" s="20"/>
      <c r="AWK35" s="20"/>
      <c r="AWL35" s="20"/>
      <c r="AWM35" s="20"/>
      <c r="AWN35" s="20"/>
      <c r="AWO35" s="20"/>
      <c r="AWP35" s="20"/>
      <c r="AWQ35" s="20"/>
      <c r="AWR35" s="20"/>
      <c r="AWS35" s="20"/>
      <c r="AWT35" s="20"/>
      <c r="AWU35" s="20"/>
      <c r="AWV35" s="20"/>
      <c r="AWW35" s="20"/>
      <c r="AWX35" s="20"/>
      <c r="AWY35" s="20"/>
      <c r="AWZ35" s="20"/>
      <c r="AXA35" s="20"/>
      <c r="AXB35" s="20"/>
      <c r="AXC35" s="20"/>
      <c r="AXD35" s="20"/>
      <c r="AXE35" s="20"/>
      <c r="AXF35" s="20"/>
      <c r="AXG35" s="20"/>
      <c r="AXH35" s="20"/>
      <c r="AXI35" s="20"/>
      <c r="AXJ35" s="20"/>
      <c r="AXK35" s="20"/>
      <c r="AXL35" s="20"/>
      <c r="AXM35" s="20"/>
      <c r="AXN35" s="20"/>
      <c r="AXO35" s="20"/>
      <c r="AXP35" s="20"/>
      <c r="AXQ35" s="20"/>
      <c r="AXR35" s="20"/>
      <c r="AXS35" s="20"/>
      <c r="AXT35" s="20"/>
      <c r="AXU35" s="20"/>
      <c r="AXV35" s="20"/>
      <c r="AXW35" s="20"/>
      <c r="AXX35" s="20"/>
      <c r="AXY35" s="20"/>
      <c r="AXZ35" s="20"/>
      <c r="AYA35" s="20"/>
      <c r="AYB35" s="20"/>
      <c r="AYC35" s="20"/>
      <c r="AYD35" s="20"/>
      <c r="AYE35" s="20"/>
      <c r="AYF35" s="20"/>
      <c r="AYG35" s="20"/>
      <c r="AYH35" s="20"/>
      <c r="AYI35" s="20"/>
      <c r="AYJ35" s="20"/>
      <c r="AYK35" s="20"/>
      <c r="AYL35" s="20"/>
      <c r="AYM35" s="20"/>
      <c r="AYN35" s="20"/>
      <c r="AYO35" s="20"/>
      <c r="AYP35" s="20"/>
      <c r="AYQ35" s="20"/>
      <c r="AYR35" s="20"/>
      <c r="AYS35" s="20"/>
      <c r="AYT35" s="20"/>
      <c r="AYU35" s="20"/>
      <c r="AYV35" s="20"/>
      <c r="AYW35" s="20"/>
      <c r="AYX35" s="20"/>
      <c r="AYY35" s="20"/>
      <c r="AYZ35" s="20"/>
      <c r="AZA35" s="20"/>
      <c r="AZB35" s="20"/>
      <c r="AZC35" s="20"/>
      <c r="AZD35" s="20"/>
      <c r="AZE35" s="20"/>
      <c r="AZF35" s="20"/>
      <c r="AZG35" s="20"/>
      <c r="AZH35" s="20"/>
      <c r="AZI35" s="20"/>
      <c r="AZJ35" s="20"/>
      <c r="AZK35" s="20"/>
      <c r="AZL35" s="20"/>
      <c r="AZM35" s="20"/>
      <c r="AZN35" s="20"/>
      <c r="AZO35" s="20"/>
      <c r="AZP35" s="20"/>
      <c r="AZQ35" s="20"/>
      <c r="AZR35" s="20"/>
      <c r="AZS35" s="20"/>
      <c r="AZT35" s="20"/>
      <c r="AZU35" s="20"/>
      <c r="AZV35" s="20"/>
      <c r="AZW35" s="20"/>
      <c r="AZX35" s="20"/>
      <c r="AZY35" s="20"/>
      <c r="AZZ35" s="20"/>
      <c r="BAA35" s="20"/>
      <c r="BAB35" s="20"/>
      <c r="BAC35" s="20"/>
      <c r="BAD35" s="20"/>
      <c r="BAE35" s="20"/>
      <c r="BAF35" s="20"/>
      <c r="BAG35" s="20"/>
      <c r="BAH35" s="20"/>
      <c r="BAI35" s="20"/>
      <c r="BAJ35" s="20"/>
      <c r="BAK35" s="20"/>
      <c r="BAL35" s="20"/>
      <c r="BAM35" s="20"/>
      <c r="BAN35" s="20"/>
      <c r="BAO35" s="20"/>
      <c r="BAP35" s="20"/>
      <c r="BAQ35" s="20"/>
      <c r="BAR35" s="20"/>
      <c r="BAS35" s="20"/>
      <c r="BAT35" s="20"/>
      <c r="BAU35" s="20"/>
      <c r="BAV35" s="20"/>
      <c r="BAW35" s="20"/>
      <c r="BAX35" s="20"/>
      <c r="BAY35" s="20"/>
      <c r="BAZ35" s="20"/>
      <c r="BBA35" s="20"/>
      <c r="BBB35" s="20"/>
      <c r="BBC35" s="20"/>
      <c r="BBD35" s="20"/>
      <c r="BBE35" s="20"/>
      <c r="BBF35" s="20"/>
      <c r="BBG35" s="20"/>
      <c r="BBH35" s="20"/>
      <c r="BBI35" s="20"/>
      <c r="BBJ35" s="20"/>
      <c r="BBK35" s="20"/>
      <c r="BBL35" s="20"/>
      <c r="BBM35" s="20"/>
      <c r="BBN35" s="20"/>
      <c r="BBO35" s="20"/>
      <c r="BBP35" s="20"/>
      <c r="BBQ35" s="20"/>
      <c r="BBR35" s="20"/>
      <c r="BBS35" s="20"/>
      <c r="BBT35" s="20"/>
      <c r="BBU35" s="20"/>
      <c r="BBV35" s="20"/>
      <c r="BBW35" s="20"/>
      <c r="BBX35" s="20"/>
      <c r="BBY35" s="20"/>
      <c r="BBZ35" s="20"/>
      <c r="BCA35" s="20"/>
      <c r="BCB35" s="20"/>
      <c r="BCC35" s="20"/>
      <c r="BCD35" s="20"/>
      <c r="BCE35" s="20"/>
      <c r="BCF35" s="20"/>
      <c r="BCG35" s="20"/>
      <c r="BCH35" s="20"/>
      <c r="BCI35" s="20"/>
      <c r="BCJ35" s="20"/>
      <c r="BCK35" s="20"/>
      <c r="BCL35" s="20"/>
      <c r="BCM35" s="20"/>
      <c r="BCN35" s="20"/>
      <c r="BCO35" s="20"/>
      <c r="BCP35" s="20"/>
      <c r="BCQ35" s="20"/>
      <c r="BCR35" s="20"/>
      <c r="BCS35" s="20"/>
      <c r="BCT35" s="20"/>
      <c r="BCU35" s="20"/>
      <c r="BCV35" s="20"/>
      <c r="BCW35" s="20"/>
      <c r="BCX35" s="20"/>
      <c r="BCY35" s="20"/>
      <c r="BCZ35" s="20"/>
      <c r="BDA35" s="20"/>
      <c r="BDB35" s="20"/>
      <c r="BDC35" s="20"/>
      <c r="BDD35" s="20"/>
      <c r="BDE35" s="20"/>
      <c r="BDF35" s="20"/>
      <c r="BDG35" s="20"/>
      <c r="BDH35" s="20"/>
      <c r="BDI35" s="20"/>
      <c r="BDJ35" s="20"/>
      <c r="BDK35" s="20"/>
      <c r="BDL35" s="20"/>
      <c r="BDM35" s="20"/>
      <c r="BDN35" s="20"/>
      <c r="BDO35" s="20"/>
      <c r="BDP35" s="20"/>
      <c r="BDQ35" s="20"/>
      <c r="BDR35" s="20"/>
      <c r="BDS35" s="20"/>
      <c r="BDT35" s="20"/>
      <c r="BDU35" s="20"/>
      <c r="BDV35" s="20"/>
      <c r="BDW35" s="20"/>
      <c r="BDX35" s="20"/>
      <c r="BDY35" s="20"/>
      <c r="BDZ35" s="20"/>
      <c r="BEA35" s="20"/>
      <c r="BEB35" s="20"/>
      <c r="BEC35" s="20"/>
      <c r="BED35" s="20"/>
      <c r="BEE35" s="20"/>
      <c r="BEF35" s="20"/>
      <c r="BEG35" s="20"/>
      <c r="BEH35" s="20"/>
      <c r="BEI35" s="20"/>
      <c r="BEJ35" s="20"/>
      <c r="BEK35" s="20"/>
      <c r="BEL35" s="20"/>
      <c r="BEM35" s="20"/>
      <c r="BEN35" s="20"/>
      <c r="BEO35" s="20"/>
      <c r="BEP35" s="20"/>
      <c r="BEQ35" s="20"/>
      <c r="BER35" s="20"/>
      <c r="BES35" s="20"/>
      <c r="BET35" s="20"/>
      <c r="BEU35" s="20"/>
      <c r="BEV35" s="20"/>
      <c r="BEW35" s="20"/>
      <c r="BEX35" s="20"/>
      <c r="BEY35" s="20"/>
      <c r="BEZ35" s="20"/>
      <c r="BFA35" s="20"/>
      <c r="BFB35" s="20"/>
      <c r="BFC35" s="20"/>
      <c r="BFD35" s="20"/>
      <c r="BFE35" s="20"/>
      <c r="BFF35" s="20"/>
      <c r="BFG35" s="20"/>
      <c r="BFH35" s="20"/>
      <c r="BFI35" s="20"/>
      <c r="BFJ35" s="20"/>
      <c r="BFK35" s="20"/>
      <c r="BFL35" s="20"/>
      <c r="BFM35" s="20"/>
      <c r="BFN35" s="20"/>
      <c r="BFO35" s="20"/>
      <c r="BFP35" s="20"/>
      <c r="BFQ35" s="20"/>
      <c r="BFR35" s="20"/>
      <c r="BFS35" s="20"/>
      <c r="BFT35" s="20"/>
      <c r="BFU35" s="20"/>
      <c r="BFV35" s="20"/>
      <c r="BFW35" s="20"/>
      <c r="BFX35" s="20"/>
      <c r="BFY35" s="20"/>
      <c r="BFZ35" s="20"/>
      <c r="BGA35" s="20"/>
      <c r="BGB35" s="20"/>
      <c r="BGC35" s="20"/>
      <c r="BGD35" s="20"/>
      <c r="BGE35" s="20"/>
      <c r="BGF35" s="20"/>
      <c r="BGG35" s="20"/>
      <c r="BGH35" s="20"/>
      <c r="BGI35" s="20"/>
      <c r="BGJ35" s="20"/>
      <c r="BGK35" s="20"/>
      <c r="BGL35" s="20"/>
      <c r="BGM35" s="20"/>
      <c r="BGN35" s="20"/>
      <c r="BGO35" s="20"/>
      <c r="BGP35" s="20"/>
      <c r="BGQ35" s="20"/>
      <c r="BGR35" s="20"/>
      <c r="BGS35" s="20"/>
      <c r="BGT35" s="20"/>
      <c r="BGU35" s="20"/>
      <c r="BGV35" s="20"/>
      <c r="BGW35" s="20"/>
      <c r="BGX35" s="20"/>
      <c r="BGY35" s="20"/>
      <c r="BGZ35" s="20"/>
      <c r="BHA35" s="20"/>
      <c r="BHB35" s="20"/>
      <c r="BHC35" s="20"/>
      <c r="BHD35" s="20"/>
      <c r="BHE35" s="20"/>
      <c r="BHF35" s="20"/>
      <c r="BHG35" s="20"/>
      <c r="BHH35" s="20"/>
      <c r="BHI35" s="20"/>
      <c r="BHJ35" s="20"/>
      <c r="BHK35" s="20"/>
      <c r="BHL35" s="20"/>
      <c r="BHM35" s="20"/>
      <c r="BHN35" s="20"/>
      <c r="BHO35" s="20"/>
      <c r="BHP35" s="20"/>
      <c r="BHQ35" s="20"/>
      <c r="BHR35" s="20"/>
      <c r="BHS35" s="20"/>
      <c r="BHT35" s="20"/>
      <c r="BHU35" s="20"/>
      <c r="BHV35" s="20"/>
      <c r="BHW35" s="20"/>
      <c r="BHX35" s="20"/>
      <c r="BHY35" s="20"/>
      <c r="BHZ35" s="20"/>
      <c r="BIA35" s="20"/>
      <c r="BIB35" s="20"/>
      <c r="BIC35" s="20"/>
      <c r="BID35" s="20"/>
      <c r="BIE35" s="20"/>
      <c r="BIF35" s="20"/>
      <c r="BIG35" s="20"/>
      <c r="BIH35" s="20"/>
      <c r="BII35" s="20"/>
      <c r="BIJ35" s="20"/>
      <c r="BIK35" s="20"/>
      <c r="BIL35" s="20"/>
      <c r="BIM35" s="20"/>
      <c r="BIN35" s="20"/>
      <c r="BIO35" s="20"/>
      <c r="BIP35" s="20"/>
      <c r="BIQ35" s="20"/>
      <c r="BIR35" s="20"/>
      <c r="BIS35" s="20"/>
      <c r="BIT35" s="20"/>
      <c r="BIU35" s="20"/>
      <c r="BIV35" s="20"/>
      <c r="BIW35" s="20"/>
      <c r="BIX35" s="20"/>
      <c r="BIY35" s="20"/>
      <c r="BIZ35" s="20"/>
      <c r="BJA35" s="20"/>
      <c r="BJB35" s="20"/>
      <c r="BJC35" s="20"/>
      <c r="BJD35" s="20"/>
      <c r="BJE35" s="20"/>
      <c r="BJF35" s="20"/>
      <c r="BJG35" s="20"/>
      <c r="BJH35" s="20"/>
      <c r="BJI35" s="20"/>
      <c r="BJJ35" s="20"/>
      <c r="BJK35" s="20"/>
      <c r="BJL35" s="20"/>
      <c r="BJM35" s="20"/>
      <c r="BJN35" s="20"/>
      <c r="BJO35" s="20"/>
      <c r="BJP35" s="20"/>
      <c r="BJQ35" s="20"/>
      <c r="BJR35" s="20"/>
      <c r="BJS35" s="20"/>
      <c r="BJT35" s="20"/>
      <c r="BJU35" s="20"/>
      <c r="BJV35" s="20"/>
      <c r="BJW35" s="20"/>
      <c r="BJX35" s="20"/>
      <c r="BJY35" s="20"/>
      <c r="BJZ35" s="20"/>
      <c r="BKA35" s="20"/>
      <c r="BKB35" s="20"/>
      <c r="BKC35" s="20"/>
      <c r="BKD35" s="20"/>
      <c r="BKE35" s="20"/>
      <c r="BKF35" s="20"/>
      <c r="BKG35" s="20"/>
      <c r="BKH35" s="20"/>
      <c r="BKI35" s="20"/>
      <c r="BKJ35" s="20"/>
      <c r="BKK35" s="20"/>
      <c r="BKL35" s="20"/>
      <c r="BKM35" s="20"/>
      <c r="BKN35" s="20"/>
      <c r="BKO35" s="20"/>
      <c r="BKP35" s="20"/>
      <c r="BKQ35" s="20"/>
      <c r="BKR35" s="20"/>
      <c r="BKS35" s="20"/>
      <c r="BKT35" s="20"/>
      <c r="BKU35" s="20"/>
      <c r="BKV35" s="20"/>
      <c r="BKW35" s="20"/>
      <c r="BKX35" s="20"/>
      <c r="BKY35" s="20"/>
      <c r="BKZ35" s="20"/>
      <c r="BLA35" s="20"/>
      <c r="BLB35" s="20"/>
      <c r="BLC35" s="20"/>
      <c r="BLD35" s="20"/>
      <c r="BLE35" s="20"/>
      <c r="BLF35" s="20"/>
      <c r="BLG35" s="20"/>
      <c r="BLH35" s="20"/>
      <c r="BLI35" s="20"/>
      <c r="BLJ35" s="20"/>
      <c r="BLK35" s="20"/>
      <c r="BLL35" s="20"/>
      <c r="BLM35" s="20"/>
      <c r="BLN35" s="20"/>
      <c r="BLO35" s="20"/>
      <c r="BLP35" s="20"/>
      <c r="BLQ35" s="20"/>
      <c r="BLR35" s="20"/>
      <c r="BLS35" s="20"/>
      <c r="BLT35" s="20"/>
      <c r="BLU35" s="20"/>
      <c r="BLV35" s="20"/>
      <c r="BLW35" s="20"/>
      <c r="BLX35" s="20"/>
      <c r="BLY35" s="20"/>
      <c r="BLZ35" s="20"/>
      <c r="BMA35" s="20"/>
      <c r="BMB35" s="20"/>
      <c r="BMC35" s="20"/>
      <c r="BMD35" s="20"/>
      <c r="BME35" s="20"/>
      <c r="BMF35" s="20"/>
      <c r="BMG35" s="20"/>
      <c r="BMH35" s="20"/>
      <c r="BMI35" s="20"/>
      <c r="BMJ35" s="20"/>
      <c r="BMK35" s="20"/>
      <c r="BML35" s="20"/>
      <c r="BMM35" s="20"/>
      <c r="BMN35" s="20"/>
      <c r="BMO35" s="20"/>
      <c r="BMP35" s="20"/>
      <c r="BMQ35" s="20"/>
      <c r="BMR35" s="20"/>
      <c r="BMS35" s="20"/>
      <c r="BMT35" s="20"/>
      <c r="BMU35" s="20"/>
      <c r="BMV35" s="20"/>
      <c r="BMW35" s="20"/>
      <c r="BMX35" s="20"/>
      <c r="BMY35" s="20"/>
      <c r="BMZ35" s="20"/>
      <c r="BNA35" s="20"/>
      <c r="BNB35" s="20"/>
      <c r="BNC35" s="20"/>
      <c r="BND35" s="20"/>
      <c r="BNE35" s="20"/>
      <c r="BNF35" s="20"/>
      <c r="BNG35" s="20"/>
      <c r="BNH35" s="20"/>
      <c r="BNI35" s="20"/>
      <c r="BNJ35" s="20"/>
      <c r="BNK35" s="20"/>
      <c r="BNL35" s="20"/>
      <c r="BNM35" s="20"/>
      <c r="BNN35" s="20"/>
      <c r="BNO35" s="20"/>
      <c r="BNP35" s="20"/>
      <c r="BNQ35" s="20"/>
      <c r="BNR35" s="20"/>
      <c r="BNS35" s="20"/>
      <c r="BNT35" s="20"/>
      <c r="BNU35" s="20"/>
      <c r="BNV35" s="20"/>
      <c r="BNW35" s="20"/>
      <c r="BNX35" s="20"/>
      <c r="BNY35" s="20"/>
      <c r="BNZ35" s="20"/>
      <c r="BOA35" s="20"/>
      <c r="BOB35" s="20"/>
      <c r="BOC35" s="20"/>
      <c r="BOD35" s="20"/>
      <c r="BOE35" s="20"/>
      <c r="BOF35" s="20"/>
      <c r="BOG35" s="20"/>
      <c r="BOH35" s="20"/>
      <c r="BOI35" s="20"/>
      <c r="BOJ35" s="20"/>
      <c r="BOK35" s="20"/>
      <c r="BOL35" s="20"/>
      <c r="BOM35" s="20"/>
      <c r="BON35" s="20"/>
      <c r="BOO35" s="20"/>
      <c r="BOP35" s="20"/>
      <c r="BOQ35" s="20"/>
      <c r="BOR35" s="20"/>
      <c r="BOS35" s="20"/>
      <c r="BOT35" s="20"/>
      <c r="BOU35" s="20"/>
      <c r="BOV35" s="20"/>
      <c r="BOW35" s="20"/>
      <c r="BOX35" s="20"/>
      <c r="BOY35" s="20"/>
      <c r="BOZ35" s="20"/>
      <c r="BPA35" s="20"/>
      <c r="BPB35" s="20"/>
      <c r="BPC35" s="20"/>
      <c r="BPD35" s="20"/>
      <c r="BPE35" s="20"/>
      <c r="BPF35" s="20"/>
      <c r="BPG35" s="20"/>
      <c r="BPH35" s="20"/>
      <c r="BPI35" s="20"/>
      <c r="BPJ35" s="20"/>
      <c r="BPK35" s="20"/>
      <c r="BPL35" s="20"/>
      <c r="BPM35" s="20"/>
      <c r="BPN35" s="20"/>
      <c r="BPO35" s="20"/>
      <c r="BPP35" s="20"/>
      <c r="BPQ35" s="20"/>
      <c r="BPR35" s="20"/>
      <c r="BPS35" s="20"/>
      <c r="BPT35" s="20"/>
      <c r="BPU35" s="20"/>
      <c r="BPV35" s="20"/>
      <c r="BPW35" s="20"/>
      <c r="BPX35" s="20"/>
      <c r="BPY35" s="20"/>
      <c r="BPZ35" s="20"/>
      <c r="BQA35" s="20"/>
      <c r="BQB35" s="20"/>
      <c r="BQC35" s="20"/>
      <c r="BQD35" s="20"/>
      <c r="BQE35" s="20"/>
      <c r="BQF35" s="20"/>
      <c r="BQG35" s="20"/>
      <c r="BQH35" s="20"/>
      <c r="BQI35" s="20"/>
      <c r="BQJ35" s="20"/>
      <c r="BQK35" s="20"/>
      <c r="BQL35" s="20"/>
      <c r="BQM35" s="20"/>
      <c r="BQN35" s="20"/>
      <c r="BQO35" s="20"/>
      <c r="BQP35" s="20"/>
      <c r="BQQ35" s="20"/>
      <c r="BQR35" s="20"/>
      <c r="BQS35" s="20"/>
      <c r="BQT35" s="20"/>
      <c r="BQU35" s="20"/>
      <c r="BQV35" s="20"/>
      <c r="BQW35" s="20"/>
      <c r="BQX35" s="20"/>
      <c r="BQY35" s="20"/>
      <c r="BQZ35" s="20"/>
      <c r="BRA35" s="20"/>
      <c r="BRB35" s="20"/>
      <c r="BRC35" s="20"/>
      <c r="BRD35" s="20"/>
      <c r="BRE35" s="20"/>
      <c r="BRF35" s="20"/>
      <c r="BRG35" s="20"/>
      <c r="BRH35" s="20"/>
      <c r="BRI35" s="20"/>
      <c r="BRJ35" s="20"/>
      <c r="BRK35" s="20"/>
      <c r="BRL35" s="20"/>
      <c r="BRM35" s="20"/>
      <c r="BRN35" s="20"/>
      <c r="BRO35" s="20"/>
      <c r="BRP35" s="20"/>
      <c r="BRQ35" s="20"/>
      <c r="BRR35" s="20"/>
      <c r="BRS35" s="20"/>
      <c r="BRT35" s="20"/>
      <c r="BRU35" s="20"/>
      <c r="BRV35" s="20"/>
      <c r="BRW35" s="20"/>
      <c r="BRX35" s="20"/>
      <c r="BRY35" s="20"/>
      <c r="BRZ35" s="20"/>
      <c r="BSA35" s="20"/>
      <c r="BSB35" s="20"/>
      <c r="BSC35" s="20"/>
      <c r="BSD35" s="20"/>
      <c r="BSE35" s="20"/>
      <c r="BSF35" s="20"/>
      <c r="BSG35" s="20"/>
      <c r="BSH35" s="20"/>
      <c r="BSI35" s="20"/>
      <c r="BSJ35" s="20"/>
      <c r="BSK35" s="20"/>
      <c r="BSL35" s="20"/>
      <c r="BSM35" s="20"/>
      <c r="BSN35" s="20"/>
      <c r="BSO35" s="20"/>
      <c r="BSP35" s="20"/>
      <c r="BSQ35" s="20"/>
      <c r="BSR35" s="20"/>
      <c r="BSS35" s="20"/>
      <c r="BST35" s="20"/>
      <c r="BSU35" s="20"/>
      <c r="BSV35" s="20"/>
      <c r="BSW35" s="20"/>
      <c r="BSX35" s="20"/>
      <c r="BSY35" s="20"/>
      <c r="BSZ35" s="20"/>
      <c r="BTA35" s="20"/>
      <c r="BTB35" s="20"/>
      <c r="BTC35" s="20"/>
      <c r="BTD35" s="20"/>
      <c r="BTE35" s="20"/>
      <c r="BTF35" s="20"/>
      <c r="BTG35" s="20"/>
      <c r="BTH35" s="20"/>
      <c r="BTI35" s="20"/>
      <c r="BTJ35" s="20"/>
      <c r="BTK35" s="20"/>
      <c r="BTL35" s="20"/>
      <c r="BTM35" s="20"/>
      <c r="BTN35" s="20"/>
      <c r="BTO35" s="20"/>
      <c r="BTP35" s="20"/>
      <c r="BTQ35" s="20"/>
      <c r="BTR35" s="20"/>
      <c r="BTS35" s="20"/>
      <c r="BTT35" s="20"/>
      <c r="BTU35" s="20"/>
      <c r="BTV35" s="20"/>
      <c r="BTW35" s="20"/>
      <c r="BTX35" s="20"/>
      <c r="BTY35" s="20"/>
      <c r="BTZ35" s="20"/>
      <c r="BUA35" s="20"/>
      <c r="BUB35" s="20"/>
      <c r="BUC35" s="20"/>
      <c r="BUD35" s="20"/>
      <c r="BUE35" s="20"/>
      <c r="BUF35" s="20"/>
      <c r="BUG35" s="20"/>
      <c r="BUH35" s="20"/>
      <c r="BUI35" s="20"/>
      <c r="BUJ35" s="20"/>
      <c r="BUK35" s="20"/>
      <c r="BUL35" s="20"/>
      <c r="BUM35" s="20"/>
      <c r="BUN35" s="20"/>
      <c r="BUO35" s="20"/>
      <c r="BUP35" s="20"/>
      <c r="BUQ35" s="20"/>
      <c r="BUR35" s="20"/>
      <c r="BUS35" s="20"/>
      <c r="BUT35" s="20"/>
      <c r="BUU35" s="20"/>
      <c r="BUV35" s="20"/>
      <c r="BUW35" s="20"/>
      <c r="BUX35" s="20"/>
      <c r="BUY35" s="20"/>
      <c r="BUZ35" s="20"/>
      <c r="BVA35" s="20"/>
      <c r="BVB35" s="20"/>
      <c r="BVC35" s="20"/>
      <c r="BVD35" s="20"/>
      <c r="BVE35" s="20"/>
      <c r="BVF35" s="20"/>
      <c r="BVG35" s="20"/>
      <c r="BVH35" s="20"/>
      <c r="BVI35" s="20"/>
      <c r="BVJ35" s="20"/>
      <c r="BVK35" s="20"/>
      <c r="BVL35" s="20"/>
      <c r="BVM35" s="20"/>
      <c r="BVN35" s="20"/>
      <c r="BVO35" s="20"/>
      <c r="BVP35" s="20"/>
      <c r="BVQ35" s="20"/>
      <c r="BVR35" s="20"/>
      <c r="BVS35" s="20"/>
      <c r="BVT35" s="20"/>
      <c r="BVU35" s="20"/>
      <c r="BVV35" s="20"/>
      <c r="BVW35" s="20"/>
      <c r="BVX35" s="20"/>
      <c r="BVY35" s="20"/>
      <c r="BVZ35" s="20"/>
      <c r="BWA35" s="20"/>
      <c r="BWB35" s="20"/>
      <c r="BWC35" s="20"/>
      <c r="BWD35" s="20"/>
      <c r="BWE35" s="20"/>
      <c r="BWF35" s="20"/>
      <c r="BWG35" s="20"/>
      <c r="BWH35" s="20"/>
      <c r="BWI35" s="20"/>
      <c r="BWJ35" s="20"/>
      <c r="BWK35" s="20"/>
      <c r="BWL35" s="20"/>
      <c r="BWM35" s="20"/>
      <c r="BWN35" s="20"/>
      <c r="BWO35" s="20"/>
      <c r="BWP35" s="20"/>
      <c r="BWQ35" s="20"/>
      <c r="BWR35" s="20"/>
      <c r="BWS35" s="20"/>
      <c r="BWT35" s="20"/>
      <c r="BWU35" s="20"/>
      <c r="BWV35" s="20"/>
      <c r="BWW35" s="20"/>
      <c r="BWX35" s="20"/>
      <c r="BWY35" s="20"/>
      <c r="BWZ35" s="20"/>
      <c r="BXA35" s="20"/>
      <c r="BXB35" s="20"/>
      <c r="BXC35" s="20"/>
      <c r="BXD35" s="20"/>
      <c r="BXE35" s="20"/>
      <c r="BXF35" s="20"/>
      <c r="BXG35" s="20"/>
      <c r="BXH35" s="20"/>
      <c r="BXI35" s="20"/>
      <c r="BXJ35" s="20"/>
      <c r="BXK35" s="20"/>
      <c r="BXL35" s="20"/>
      <c r="BXM35" s="20"/>
      <c r="BXN35" s="20"/>
      <c r="BXO35" s="20"/>
      <c r="BXP35" s="20"/>
      <c r="BXQ35" s="20"/>
      <c r="BXR35" s="20"/>
      <c r="BXS35" s="20"/>
      <c r="BXT35" s="20"/>
      <c r="BXU35" s="20"/>
      <c r="BXV35" s="20"/>
      <c r="BXW35" s="20"/>
      <c r="BXX35" s="20"/>
      <c r="BXY35" s="20"/>
      <c r="BXZ35" s="20"/>
      <c r="BYA35" s="20"/>
      <c r="BYB35" s="20"/>
      <c r="BYC35" s="20"/>
      <c r="BYD35" s="20"/>
      <c r="BYE35" s="20"/>
      <c r="BYF35" s="20"/>
      <c r="BYG35" s="20"/>
      <c r="BYH35" s="20"/>
      <c r="BYI35" s="20"/>
      <c r="BYJ35" s="20"/>
      <c r="BYK35" s="20"/>
      <c r="BYL35" s="20"/>
      <c r="BYM35" s="20"/>
      <c r="BYN35" s="20"/>
      <c r="BYO35" s="20"/>
      <c r="BYP35" s="20"/>
      <c r="BYQ35" s="20"/>
      <c r="BYR35" s="20"/>
      <c r="BYS35" s="20"/>
      <c r="BYT35" s="20"/>
      <c r="BYU35" s="20"/>
      <c r="BYV35" s="20"/>
      <c r="BYW35" s="20"/>
      <c r="BYX35" s="20"/>
      <c r="BYY35" s="20"/>
      <c r="BYZ35" s="20"/>
      <c r="BZA35" s="20"/>
      <c r="BZB35" s="20"/>
      <c r="BZC35" s="20"/>
      <c r="BZD35" s="20"/>
      <c r="BZE35" s="20"/>
      <c r="BZF35" s="20"/>
      <c r="BZG35" s="20"/>
      <c r="BZH35" s="20"/>
      <c r="BZI35" s="20"/>
      <c r="BZJ35" s="20"/>
      <c r="BZK35" s="20"/>
      <c r="BZL35" s="20"/>
      <c r="BZM35" s="20"/>
      <c r="BZN35" s="20"/>
      <c r="BZO35" s="20"/>
      <c r="BZP35" s="20"/>
      <c r="BZQ35" s="20"/>
      <c r="BZR35" s="20"/>
      <c r="BZS35" s="20"/>
      <c r="BZT35" s="20"/>
      <c r="BZU35" s="20"/>
      <c r="BZV35" s="20"/>
      <c r="BZW35" s="20"/>
      <c r="BZX35" s="20"/>
      <c r="BZY35" s="20"/>
      <c r="BZZ35" s="20"/>
      <c r="CAA35" s="20"/>
      <c r="CAB35" s="20"/>
      <c r="CAC35" s="20"/>
      <c r="CAD35" s="20"/>
      <c r="CAE35" s="20"/>
      <c r="CAF35" s="20"/>
      <c r="CAG35" s="20"/>
      <c r="CAH35" s="20"/>
      <c r="CAI35" s="20"/>
      <c r="CAJ35" s="20"/>
      <c r="CAK35" s="20"/>
      <c r="CAL35" s="20"/>
      <c r="CAM35" s="20"/>
      <c r="CAN35" s="20"/>
      <c r="CAO35" s="20"/>
      <c r="CAP35" s="20"/>
      <c r="CAQ35" s="20"/>
      <c r="CAR35" s="20"/>
      <c r="CAS35" s="20"/>
      <c r="CAT35" s="20"/>
      <c r="CAU35" s="20"/>
      <c r="CAV35" s="20"/>
      <c r="CAW35" s="20"/>
      <c r="CAX35" s="20"/>
      <c r="CAY35" s="20"/>
      <c r="CAZ35" s="20"/>
      <c r="CBA35" s="20"/>
      <c r="CBB35" s="20"/>
      <c r="CBC35" s="20"/>
      <c r="CBD35" s="20"/>
      <c r="CBE35" s="20"/>
      <c r="CBF35" s="20"/>
      <c r="CBG35" s="20"/>
      <c r="CBH35" s="20"/>
      <c r="CBI35" s="20"/>
      <c r="CBJ35" s="20"/>
      <c r="CBK35" s="20"/>
      <c r="CBL35" s="20"/>
      <c r="CBM35" s="20"/>
      <c r="CBN35" s="20"/>
      <c r="CBO35" s="20"/>
      <c r="CBP35" s="20"/>
      <c r="CBQ35" s="20"/>
      <c r="CBR35" s="20"/>
      <c r="CBS35" s="20"/>
      <c r="CBT35" s="20"/>
      <c r="CBU35" s="20"/>
      <c r="CBV35" s="20"/>
      <c r="CBW35" s="20"/>
      <c r="CBX35" s="20"/>
      <c r="CBY35" s="20"/>
      <c r="CBZ35" s="20"/>
      <c r="CCA35" s="20"/>
      <c r="CCB35" s="20"/>
      <c r="CCC35" s="20"/>
      <c r="CCD35" s="20"/>
      <c r="CCE35" s="20"/>
      <c r="CCF35" s="20"/>
      <c r="CCG35" s="20"/>
      <c r="CCH35" s="20"/>
      <c r="CCI35" s="20"/>
      <c r="CCJ35" s="20"/>
      <c r="CCK35" s="20"/>
      <c r="CCL35" s="20"/>
      <c r="CCM35" s="20"/>
      <c r="CCN35" s="20"/>
      <c r="CCO35" s="20"/>
      <c r="CCP35" s="20"/>
      <c r="CCQ35" s="20"/>
      <c r="CCR35" s="20"/>
      <c r="CCS35" s="20"/>
      <c r="CCT35" s="20"/>
      <c r="CCU35" s="20"/>
      <c r="CCV35" s="20"/>
      <c r="CCW35" s="20"/>
      <c r="CCX35" s="20"/>
      <c r="CCY35" s="20"/>
      <c r="CCZ35" s="20"/>
      <c r="CDA35" s="20"/>
      <c r="CDB35" s="20"/>
      <c r="CDC35" s="20"/>
      <c r="CDD35" s="20"/>
      <c r="CDE35" s="20"/>
      <c r="CDF35" s="20"/>
      <c r="CDG35" s="20"/>
      <c r="CDH35" s="20"/>
      <c r="CDI35" s="20"/>
      <c r="CDJ35" s="20"/>
      <c r="CDK35" s="20"/>
      <c r="CDL35" s="20"/>
      <c r="CDM35" s="20"/>
      <c r="CDN35" s="20"/>
      <c r="CDO35" s="20"/>
      <c r="CDP35" s="20"/>
      <c r="CDQ35" s="20"/>
      <c r="CDR35" s="20"/>
      <c r="CDS35" s="20"/>
      <c r="CDT35" s="20"/>
      <c r="CDU35" s="20"/>
      <c r="CDV35" s="20"/>
      <c r="CDW35" s="20"/>
      <c r="CDX35" s="20"/>
      <c r="CDY35" s="20"/>
      <c r="CDZ35" s="20"/>
      <c r="CEA35" s="20"/>
      <c r="CEB35" s="20"/>
      <c r="CEC35" s="20"/>
      <c r="CED35" s="20"/>
      <c r="CEE35" s="20"/>
      <c r="CEF35" s="20"/>
      <c r="CEG35" s="20"/>
      <c r="CEH35" s="20"/>
      <c r="CEI35" s="20"/>
      <c r="CEJ35" s="20"/>
      <c r="CEK35" s="20"/>
      <c r="CEL35" s="20"/>
      <c r="CEM35" s="20"/>
      <c r="CEN35" s="20"/>
      <c r="CEO35" s="20"/>
      <c r="CEP35" s="20"/>
      <c r="CEQ35" s="20"/>
      <c r="CER35" s="20"/>
      <c r="CES35" s="20"/>
      <c r="CET35" s="20"/>
      <c r="CEU35" s="20"/>
      <c r="CEV35" s="20"/>
      <c r="CEW35" s="20"/>
      <c r="CEX35" s="20"/>
      <c r="CEY35" s="20"/>
      <c r="CEZ35" s="20"/>
      <c r="CFA35" s="20"/>
      <c r="CFB35" s="20"/>
      <c r="CFC35" s="20"/>
      <c r="CFD35" s="20"/>
      <c r="CFE35" s="20"/>
      <c r="CFF35" s="20"/>
      <c r="CFG35" s="20"/>
      <c r="CFH35" s="20"/>
      <c r="CFI35" s="20"/>
      <c r="CFJ35" s="20"/>
      <c r="CFK35" s="20"/>
      <c r="CFL35" s="20"/>
      <c r="CFM35" s="20"/>
      <c r="CFN35" s="20"/>
      <c r="CFO35" s="20"/>
      <c r="CFP35" s="20"/>
      <c r="CFQ35" s="20"/>
      <c r="CFR35" s="20"/>
      <c r="CFS35" s="20"/>
      <c r="CFT35" s="20"/>
      <c r="CFU35" s="20"/>
      <c r="CFV35" s="20"/>
      <c r="CFW35" s="20"/>
      <c r="CFX35" s="20"/>
      <c r="CFY35" s="20"/>
      <c r="CFZ35" s="20"/>
      <c r="CGA35" s="20"/>
      <c r="CGB35" s="20"/>
      <c r="CGC35" s="20"/>
      <c r="CGD35" s="20"/>
      <c r="CGE35" s="20"/>
      <c r="CGF35" s="20"/>
      <c r="CGG35" s="20"/>
      <c r="CGH35" s="20"/>
      <c r="CGI35" s="20"/>
      <c r="CGJ35" s="20"/>
      <c r="CGK35" s="20"/>
      <c r="CGL35" s="20"/>
      <c r="CGM35" s="20"/>
      <c r="CGN35" s="20"/>
      <c r="CGO35" s="20"/>
      <c r="CGP35" s="20"/>
      <c r="CGQ35" s="20"/>
      <c r="CGR35" s="20"/>
      <c r="CGS35" s="20"/>
      <c r="CGT35" s="20"/>
      <c r="CGU35" s="20"/>
      <c r="CGV35" s="20"/>
      <c r="CGW35" s="20"/>
      <c r="CGX35" s="20"/>
      <c r="CGY35" s="20"/>
      <c r="CGZ35" s="20"/>
      <c r="CHA35" s="20"/>
      <c r="CHB35" s="20"/>
      <c r="CHC35" s="20"/>
      <c r="CHD35" s="20"/>
      <c r="CHE35" s="20"/>
      <c r="CHF35" s="20"/>
      <c r="CHG35" s="20"/>
      <c r="CHH35" s="20"/>
      <c r="CHI35" s="20"/>
      <c r="CHJ35" s="20"/>
      <c r="CHK35" s="20"/>
      <c r="CHL35" s="20"/>
      <c r="CHM35" s="20"/>
      <c r="CHN35" s="20"/>
      <c r="CHO35" s="20"/>
      <c r="CHP35" s="20"/>
      <c r="CHQ35" s="20"/>
      <c r="CHR35" s="20"/>
      <c r="CHS35" s="20"/>
      <c r="CHT35" s="20"/>
      <c r="CHU35" s="20"/>
      <c r="CHV35" s="20"/>
      <c r="CHW35" s="20"/>
      <c r="CHX35" s="20"/>
      <c r="CHY35" s="20"/>
      <c r="CHZ35" s="20"/>
      <c r="CIA35" s="20"/>
      <c r="CIB35" s="20"/>
      <c r="CIC35" s="20"/>
      <c r="CID35" s="20"/>
      <c r="CIE35" s="20"/>
      <c r="CIF35" s="20"/>
      <c r="CIG35" s="20"/>
      <c r="CIH35" s="20"/>
      <c r="CII35" s="20"/>
      <c r="CIJ35" s="20"/>
      <c r="CIK35" s="20"/>
      <c r="CIL35" s="20"/>
      <c r="CIM35" s="20"/>
      <c r="CIN35" s="20"/>
      <c r="CIO35" s="20"/>
      <c r="CIP35" s="20"/>
      <c r="CIQ35" s="20"/>
      <c r="CIR35" s="20"/>
      <c r="CIS35" s="20"/>
      <c r="CIT35" s="20"/>
      <c r="CIU35" s="20"/>
      <c r="CIV35" s="20"/>
      <c r="CIW35" s="20"/>
      <c r="CIX35" s="20"/>
      <c r="CIY35" s="20"/>
      <c r="CIZ35" s="20"/>
      <c r="CJA35" s="20"/>
      <c r="CJB35" s="20"/>
      <c r="CJC35" s="20"/>
      <c r="CJD35" s="20"/>
      <c r="CJE35" s="20"/>
      <c r="CJF35" s="20"/>
      <c r="CJG35" s="20"/>
      <c r="CJH35" s="20"/>
      <c r="CJI35" s="20"/>
      <c r="CJJ35" s="20"/>
      <c r="CJK35" s="20"/>
      <c r="CJL35" s="20"/>
      <c r="CJM35" s="20"/>
      <c r="CJN35" s="20"/>
      <c r="CJO35" s="20"/>
      <c r="CJP35" s="20"/>
      <c r="CJQ35" s="20"/>
      <c r="CJR35" s="20"/>
      <c r="CJS35" s="20"/>
      <c r="CJT35" s="20"/>
      <c r="CJU35" s="20"/>
      <c r="CJV35" s="20"/>
      <c r="CJW35" s="20"/>
      <c r="CJX35" s="20"/>
      <c r="CJY35" s="20"/>
      <c r="CJZ35" s="20"/>
      <c r="CKA35" s="20"/>
      <c r="CKB35" s="20"/>
      <c r="CKC35" s="20"/>
      <c r="CKD35" s="20"/>
      <c r="CKE35" s="20"/>
      <c r="CKF35" s="20"/>
      <c r="CKG35" s="20"/>
      <c r="CKH35" s="20"/>
      <c r="CKI35" s="20"/>
      <c r="CKJ35" s="20"/>
      <c r="CKK35" s="20"/>
      <c r="CKL35" s="20"/>
      <c r="CKM35" s="20"/>
      <c r="CKN35" s="20"/>
      <c r="CKO35" s="20"/>
      <c r="CKP35" s="20"/>
      <c r="CKQ35" s="20"/>
      <c r="CKR35" s="20"/>
      <c r="CKS35" s="20"/>
      <c r="CKT35" s="20"/>
      <c r="CKU35" s="20"/>
      <c r="CKV35" s="20"/>
      <c r="CKW35" s="20"/>
      <c r="CKX35" s="20"/>
      <c r="CKY35" s="20"/>
      <c r="CKZ35" s="20"/>
      <c r="CLA35" s="20"/>
      <c r="CLB35" s="20"/>
      <c r="CLC35" s="20"/>
      <c r="CLD35" s="20"/>
      <c r="CLE35" s="20"/>
      <c r="CLF35" s="20"/>
      <c r="CLG35" s="20"/>
      <c r="CLH35" s="20"/>
      <c r="CLI35" s="20"/>
      <c r="CLJ35" s="20"/>
      <c r="CLK35" s="20"/>
      <c r="CLL35" s="20"/>
      <c r="CLM35" s="20"/>
      <c r="CLN35" s="20"/>
      <c r="CLO35" s="20"/>
      <c r="CLP35" s="20"/>
      <c r="CLQ35" s="20"/>
      <c r="CLR35" s="20"/>
      <c r="CLS35" s="20"/>
      <c r="CLT35" s="20"/>
      <c r="CLU35" s="20"/>
      <c r="CLV35" s="20"/>
      <c r="CLW35" s="20"/>
      <c r="CLX35" s="20"/>
      <c r="CLY35" s="20"/>
      <c r="CLZ35" s="20"/>
      <c r="CMA35" s="20"/>
      <c r="CMB35" s="20"/>
      <c r="CMC35" s="20"/>
      <c r="CMD35" s="20"/>
      <c r="CME35" s="20"/>
      <c r="CMF35" s="20"/>
      <c r="CMG35" s="20"/>
      <c r="CMH35" s="20"/>
      <c r="CMI35" s="20"/>
      <c r="CMJ35" s="20"/>
      <c r="CMK35" s="20"/>
      <c r="CML35" s="20"/>
      <c r="CMM35" s="20"/>
      <c r="CMN35" s="20"/>
      <c r="CMO35" s="20"/>
      <c r="CMP35" s="20"/>
      <c r="CMQ35" s="20"/>
      <c r="CMR35" s="20"/>
      <c r="CMS35" s="20"/>
      <c r="CMT35" s="20"/>
      <c r="CMU35" s="20"/>
      <c r="CMV35" s="20"/>
      <c r="CMW35" s="20"/>
      <c r="CMX35" s="20"/>
      <c r="CMY35" s="20"/>
      <c r="CMZ35" s="20"/>
      <c r="CNA35" s="20"/>
      <c r="CNB35" s="20"/>
      <c r="CNC35" s="20"/>
      <c r="CND35" s="20"/>
      <c r="CNE35" s="20"/>
      <c r="CNF35" s="20"/>
      <c r="CNG35" s="20"/>
      <c r="CNH35" s="20"/>
      <c r="CNI35" s="20"/>
      <c r="CNJ35" s="20"/>
      <c r="CNK35" s="20"/>
      <c r="CNL35" s="20"/>
      <c r="CNM35" s="20"/>
      <c r="CNN35" s="20"/>
      <c r="CNO35" s="20"/>
      <c r="CNP35" s="20"/>
      <c r="CNQ35" s="20"/>
      <c r="CNR35" s="20"/>
      <c r="CNS35" s="20"/>
      <c r="CNT35" s="20"/>
      <c r="CNU35" s="20"/>
      <c r="CNV35" s="20"/>
      <c r="CNW35" s="20"/>
      <c r="CNX35" s="20"/>
      <c r="CNY35" s="20"/>
      <c r="CNZ35" s="20"/>
      <c r="COA35" s="20"/>
      <c r="COB35" s="20"/>
      <c r="COC35" s="20"/>
      <c r="COD35" s="20"/>
      <c r="COE35" s="20"/>
      <c r="COF35" s="20"/>
      <c r="COG35" s="20"/>
      <c r="COH35" s="20"/>
      <c r="COI35" s="20"/>
      <c r="COJ35" s="20"/>
      <c r="COK35" s="20"/>
      <c r="COL35" s="20"/>
      <c r="COM35" s="20"/>
      <c r="CON35" s="20"/>
      <c r="COO35" s="20"/>
      <c r="COP35" s="20"/>
      <c r="COQ35" s="20"/>
      <c r="COR35" s="20"/>
      <c r="COS35" s="20"/>
      <c r="COT35" s="20"/>
      <c r="COU35" s="20"/>
      <c r="COV35" s="20"/>
      <c r="COW35" s="20"/>
      <c r="COX35" s="20"/>
      <c r="COY35" s="20"/>
      <c r="COZ35" s="20"/>
      <c r="CPA35" s="20"/>
      <c r="CPB35" s="20"/>
      <c r="CPC35" s="20"/>
      <c r="CPD35" s="20"/>
      <c r="CPE35" s="20"/>
      <c r="CPF35" s="20"/>
      <c r="CPG35" s="20"/>
      <c r="CPH35" s="20"/>
      <c r="CPI35" s="20"/>
      <c r="CPJ35" s="20"/>
      <c r="CPK35" s="20"/>
      <c r="CPL35" s="20"/>
      <c r="CPM35" s="20"/>
      <c r="CPN35" s="20"/>
      <c r="CPO35" s="20"/>
      <c r="CPP35" s="20"/>
      <c r="CPQ35" s="20"/>
      <c r="CPR35" s="20"/>
      <c r="CPS35" s="20"/>
      <c r="CPT35" s="20"/>
      <c r="CPU35" s="20"/>
      <c r="CPV35" s="20"/>
      <c r="CPW35" s="20"/>
      <c r="CPX35" s="20"/>
      <c r="CPY35" s="20"/>
      <c r="CPZ35" s="20"/>
      <c r="CQA35" s="20"/>
      <c r="CQB35" s="20"/>
      <c r="CQC35" s="20"/>
      <c r="CQD35" s="20"/>
      <c r="CQE35" s="20"/>
      <c r="CQF35" s="20"/>
      <c r="CQG35" s="20"/>
      <c r="CQH35" s="20"/>
      <c r="CQI35" s="20"/>
      <c r="CQJ35" s="20"/>
      <c r="CQK35" s="20"/>
      <c r="CQL35" s="20"/>
      <c r="CQM35" s="20"/>
      <c r="CQN35" s="20"/>
      <c r="CQO35" s="20"/>
      <c r="CQP35" s="20"/>
      <c r="CQQ35" s="20"/>
      <c r="CQR35" s="20"/>
      <c r="CQS35" s="20"/>
      <c r="CQT35" s="20"/>
      <c r="CQU35" s="20"/>
      <c r="CQV35" s="20"/>
      <c r="CQW35" s="20"/>
      <c r="CQX35" s="20"/>
      <c r="CQY35" s="20"/>
      <c r="CQZ35" s="20"/>
      <c r="CRA35" s="20"/>
      <c r="CRB35" s="20"/>
      <c r="CRC35" s="20"/>
      <c r="CRD35" s="20"/>
      <c r="CRE35" s="20"/>
      <c r="CRF35" s="20"/>
      <c r="CRG35" s="20"/>
      <c r="CRH35" s="20"/>
      <c r="CRI35" s="20"/>
      <c r="CRJ35" s="20"/>
      <c r="CRK35" s="20"/>
      <c r="CRL35" s="20"/>
      <c r="CRM35" s="20"/>
      <c r="CRN35" s="20"/>
      <c r="CRO35" s="20"/>
      <c r="CRP35" s="20"/>
      <c r="CRQ35" s="20"/>
      <c r="CRR35" s="20"/>
      <c r="CRS35" s="20"/>
      <c r="CRT35" s="20"/>
      <c r="CRU35" s="20"/>
      <c r="CRV35" s="20"/>
      <c r="CRW35" s="20"/>
      <c r="CRX35" s="20"/>
      <c r="CRY35" s="20"/>
      <c r="CRZ35" s="20"/>
      <c r="CSA35" s="20"/>
      <c r="CSB35" s="20"/>
      <c r="CSC35" s="20"/>
      <c r="CSD35" s="20"/>
      <c r="CSE35" s="20"/>
      <c r="CSF35" s="20"/>
      <c r="CSG35" s="20"/>
      <c r="CSH35" s="20"/>
      <c r="CSI35" s="20"/>
      <c r="CSJ35" s="20"/>
      <c r="CSK35" s="20"/>
      <c r="CSL35" s="20"/>
      <c r="CSM35" s="20"/>
      <c r="CSN35" s="20"/>
      <c r="CSO35" s="20"/>
      <c r="CSP35" s="20"/>
      <c r="CSQ35" s="20"/>
      <c r="CSR35" s="20"/>
      <c r="CSS35" s="20"/>
      <c r="CST35" s="20"/>
      <c r="CSU35" s="20"/>
      <c r="CSV35" s="20"/>
      <c r="CSW35" s="20"/>
      <c r="CSX35" s="20"/>
      <c r="CSY35" s="20"/>
      <c r="CSZ35" s="20"/>
      <c r="CTA35" s="20"/>
      <c r="CTB35" s="20"/>
      <c r="CTC35" s="20"/>
      <c r="CTD35" s="20"/>
      <c r="CTE35" s="20"/>
      <c r="CTF35" s="20"/>
      <c r="CTG35" s="20"/>
      <c r="CTH35" s="20"/>
      <c r="CTI35" s="20"/>
      <c r="CTJ35" s="20"/>
      <c r="CTK35" s="20"/>
      <c r="CTL35" s="20"/>
      <c r="CTM35" s="20"/>
      <c r="CTN35" s="20"/>
      <c r="CTO35" s="20"/>
      <c r="CTP35" s="20"/>
      <c r="CTQ35" s="20"/>
      <c r="CTR35" s="20"/>
      <c r="CTS35" s="20"/>
      <c r="CTT35" s="20"/>
      <c r="CTU35" s="20"/>
      <c r="CTV35" s="20"/>
      <c r="CTW35" s="20"/>
      <c r="CTX35" s="20"/>
      <c r="CTY35" s="20"/>
      <c r="CTZ35" s="20"/>
      <c r="CUA35" s="20"/>
      <c r="CUB35" s="20"/>
      <c r="CUC35" s="20"/>
      <c r="CUD35" s="20"/>
      <c r="CUE35" s="20"/>
      <c r="CUF35" s="20"/>
      <c r="CUG35" s="20"/>
      <c r="CUH35" s="20"/>
      <c r="CUI35" s="20"/>
      <c r="CUJ35" s="20"/>
      <c r="CUK35" s="20"/>
      <c r="CUL35" s="20"/>
      <c r="CUM35" s="20"/>
      <c r="CUN35" s="20"/>
      <c r="CUO35" s="20"/>
      <c r="CUP35" s="20"/>
      <c r="CUQ35" s="20"/>
      <c r="CUR35" s="20"/>
      <c r="CUS35" s="20"/>
      <c r="CUT35" s="20"/>
      <c r="CUU35" s="20"/>
      <c r="CUV35" s="20"/>
      <c r="CUW35" s="20"/>
      <c r="CUX35" s="20"/>
      <c r="CUY35" s="20"/>
      <c r="CUZ35" s="20"/>
      <c r="CVA35" s="20"/>
      <c r="CVB35" s="20"/>
      <c r="CVC35" s="20"/>
      <c r="CVD35" s="20"/>
      <c r="CVE35" s="20"/>
      <c r="CVF35" s="20"/>
      <c r="CVG35" s="20"/>
      <c r="CVH35" s="20"/>
      <c r="CVI35" s="20"/>
      <c r="CVJ35" s="20"/>
      <c r="CVK35" s="20"/>
      <c r="CVL35" s="20"/>
      <c r="CVM35" s="20"/>
      <c r="CVN35" s="20"/>
      <c r="CVO35" s="20"/>
      <c r="CVP35" s="20"/>
      <c r="CVQ35" s="20"/>
      <c r="CVR35" s="20"/>
      <c r="CVS35" s="20"/>
      <c r="CVT35" s="20"/>
      <c r="CVU35" s="20"/>
      <c r="CVV35" s="20"/>
      <c r="CVW35" s="20"/>
      <c r="CVX35" s="20"/>
      <c r="CVY35" s="20"/>
      <c r="CVZ35" s="20"/>
      <c r="CWA35" s="20"/>
      <c r="CWB35" s="20"/>
      <c r="CWC35" s="20"/>
      <c r="CWD35" s="20"/>
      <c r="CWE35" s="20"/>
      <c r="CWF35" s="20"/>
      <c r="CWG35" s="20"/>
      <c r="CWH35" s="20"/>
      <c r="CWI35" s="20"/>
      <c r="CWJ35" s="20"/>
      <c r="CWK35" s="20"/>
      <c r="CWL35" s="20"/>
      <c r="CWM35" s="20"/>
      <c r="CWN35" s="20"/>
      <c r="CWO35" s="20"/>
      <c r="CWP35" s="20"/>
      <c r="CWQ35" s="20"/>
      <c r="CWR35" s="20"/>
      <c r="CWS35" s="20"/>
      <c r="CWT35" s="20"/>
      <c r="CWU35" s="20"/>
      <c r="CWV35" s="20"/>
      <c r="CWW35" s="20"/>
      <c r="CWX35" s="20"/>
      <c r="CWY35" s="20"/>
      <c r="CWZ35" s="20"/>
      <c r="CXA35" s="20"/>
      <c r="CXB35" s="20"/>
      <c r="CXC35" s="20"/>
      <c r="CXD35" s="20"/>
      <c r="CXE35" s="20"/>
      <c r="CXF35" s="20"/>
      <c r="CXG35" s="20"/>
      <c r="CXH35" s="20"/>
      <c r="CXI35" s="20"/>
      <c r="CXJ35" s="20"/>
      <c r="CXK35" s="20"/>
      <c r="CXL35" s="20"/>
      <c r="CXM35" s="20"/>
      <c r="CXN35" s="20"/>
      <c r="CXO35" s="20"/>
      <c r="CXP35" s="20"/>
      <c r="CXQ35" s="20"/>
      <c r="CXR35" s="20"/>
      <c r="CXS35" s="20"/>
      <c r="CXT35" s="20"/>
      <c r="CXU35" s="20"/>
      <c r="CXV35" s="20"/>
      <c r="CXW35" s="20"/>
      <c r="CXX35" s="20"/>
      <c r="CXY35" s="20"/>
      <c r="CXZ35" s="20"/>
      <c r="CYA35" s="20"/>
      <c r="CYB35" s="20"/>
      <c r="CYC35" s="20"/>
      <c r="CYD35" s="20"/>
      <c r="CYE35" s="20"/>
      <c r="CYF35" s="20"/>
      <c r="CYG35" s="20"/>
      <c r="CYH35" s="20"/>
      <c r="CYI35" s="20"/>
      <c r="CYJ35" s="20"/>
      <c r="CYK35" s="20"/>
      <c r="CYL35" s="20"/>
      <c r="CYM35" s="20"/>
      <c r="CYN35" s="20"/>
      <c r="CYO35" s="20"/>
      <c r="CYP35" s="20"/>
      <c r="CYQ35" s="20"/>
      <c r="CYR35" s="20"/>
      <c r="CYS35" s="20"/>
      <c r="CYT35" s="20"/>
      <c r="CYU35" s="20"/>
      <c r="CYV35" s="20"/>
      <c r="CYW35" s="20"/>
      <c r="CYX35" s="20"/>
      <c r="CYY35" s="20"/>
      <c r="CYZ35" s="20"/>
      <c r="CZA35" s="20"/>
      <c r="CZB35" s="20"/>
      <c r="CZC35" s="20"/>
      <c r="CZD35" s="20"/>
      <c r="CZE35" s="20"/>
      <c r="CZF35" s="20"/>
      <c r="CZG35" s="20"/>
      <c r="CZH35" s="20"/>
      <c r="CZI35" s="20"/>
      <c r="CZJ35" s="20"/>
      <c r="CZK35" s="20"/>
      <c r="CZL35" s="20"/>
      <c r="CZM35" s="20"/>
      <c r="CZN35" s="20"/>
      <c r="CZO35" s="20"/>
      <c r="CZP35" s="20"/>
      <c r="CZQ35" s="20"/>
      <c r="CZR35" s="20"/>
      <c r="CZS35" s="20"/>
      <c r="CZT35" s="20"/>
      <c r="CZU35" s="20"/>
      <c r="CZV35" s="20"/>
      <c r="CZW35" s="20"/>
      <c r="CZX35" s="20"/>
      <c r="CZY35" s="20"/>
      <c r="CZZ35" s="20"/>
      <c r="DAA35" s="20"/>
      <c r="DAB35" s="20"/>
      <c r="DAC35" s="20"/>
      <c r="DAD35" s="20"/>
      <c r="DAE35" s="20"/>
      <c r="DAF35" s="20"/>
      <c r="DAG35" s="20"/>
      <c r="DAH35" s="20"/>
      <c r="DAI35" s="20"/>
      <c r="DAJ35" s="20"/>
      <c r="DAK35" s="20"/>
      <c r="DAL35" s="20"/>
      <c r="DAM35" s="20"/>
      <c r="DAN35" s="20"/>
      <c r="DAO35" s="20"/>
      <c r="DAP35" s="20"/>
      <c r="DAQ35" s="20"/>
      <c r="DAR35" s="20"/>
      <c r="DAS35" s="20"/>
      <c r="DAT35" s="20"/>
      <c r="DAU35" s="20"/>
      <c r="DAV35" s="20"/>
      <c r="DAW35" s="20"/>
      <c r="DAX35" s="20"/>
      <c r="DAY35" s="20"/>
      <c r="DAZ35" s="20"/>
      <c r="DBA35" s="20"/>
      <c r="DBB35" s="20"/>
      <c r="DBC35" s="20"/>
      <c r="DBD35" s="20"/>
      <c r="DBE35" s="20"/>
      <c r="DBF35" s="20"/>
      <c r="DBG35" s="20"/>
      <c r="DBH35" s="20"/>
      <c r="DBI35" s="20"/>
      <c r="DBJ35" s="20"/>
      <c r="DBK35" s="20"/>
      <c r="DBL35" s="20"/>
      <c r="DBM35" s="20"/>
      <c r="DBN35" s="20"/>
      <c r="DBO35" s="20"/>
      <c r="DBP35" s="20"/>
      <c r="DBQ35" s="20"/>
      <c r="DBR35" s="20"/>
      <c r="DBS35" s="20"/>
      <c r="DBT35" s="20"/>
      <c r="DBU35" s="20"/>
      <c r="DBV35" s="20"/>
      <c r="DBW35" s="20"/>
      <c r="DBX35" s="20"/>
      <c r="DBY35" s="20"/>
      <c r="DBZ35" s="20"/>
      <c r="DCA35" s="20"/>
      <c r="DCB35" s="20"/>
      <c r="DCC35" s="20"/>
      <c r="DCD35" s="20"/>
      <c r="DCE35" s="20"/>
      <c r="DCF35" s="20"/>
      <c r="DCG35" s="20"/>
      <c r="DCH35" s="20"/>
      <c r="DCI35" s="20"/>
      <c r="DCJ35" s="20"/>
      <c r="DCK35" s="20"/>
      <c r="DCL35" s="20"/>
      <c r="DCM35" s="20"/>
      <c r="DCN35" s="20"/>
      <c r="DCO35" s="20"/>
      <c r="DCP35" s="20"/>
      <c r="DCQ35" s="20"/>
      <c r="DCR35" s="20"/>
      <c r="DCS35" s="20"/>
      <c r="DCT35" s="20"/>
      <c r="DCU35" s="20"/>
      <c r="DCV35" s="20"/>
      <c r="DCW35" s="20"/>
      <c r="DCX35" s="20"/>
      <c r="DCY35" s="20"/>
      <c r="DCZ35" s="20"/>
      <c r="DDA35" s="20"/>
      <c r="DDB35" s="20"/>
      <c r="DDC35" s="20"/>
      <c r="DDD35" s="20"/>
      <c r="DDE35" s="20"/>
      <c r="DDF35" s="20"/>
      <c r="DDG35" s="20"/>
      <c r="DDH35" s="20"/>
      <c r="DDI35" s="20"/>
      <c r="DDJ35" s="20"/>
      <c r="DDK35" s="20"/>
      <c r="DDL35" s="20"/>
      <c r="DDM35" s="20"/>
      <c r="DDN35" s="20"/>
      <c r="DDO35" s="20"/>
      <c r="DDP35" s="20"/>
      <c r="DDQ35" s="20"/>
      <c r="DDR35" s="20"/>
      <c r="DDS35" s="20"/>
      <c r="DDT35" s="20"/>
      <c r="DDU35" s="20"/>
      <c r="DDV35" s="20"/>
      <c r="DDW35" s="20"/>
      <c r="DDX35" s="20"/>
      <c r="DDY35" s="20"/>
      <c r="DDZ35" s="20"/>
      <c r="DEA35" s="20"/>
      <c r="DEB35" s="20"/>
      <c r="DEC35" s="20"/>
      <c r="DED35" s="20"/>
      <c r="DEE35" s="20"/>
      <c r="DEF35" s="20"/>
      <c r="DEG35" s="20"/>
      <c r="DEH35" s="20"/>
      <c r="DEI35" s="20"/>
      <c r="DEJ35" s="20"/>
      <c r="DEK35" s="20"/>
      <c r="DEL35" s="20"/>
      <c r="DEM35" s="20"/>
      <c r="DEN35" s="20"/>
      <c r="DEO35" s="20"/>
      <c r="DEP35" s="20"/>
      <c r="DEQ35" s="20"/>
      <c r="DER35" s="20"/>
      <c r="DES35" s="20"/>
      <c r="DET35" s="20"/>
      <c r="DEU35" s="20"/>
      <c r="DEV35" s="20"/>
      <c r="DEW35" s="20"/>
      <c r="DEX35" s="20"/>
      <c r="DEY35" s="20"/>
      <c r="DEZ35" s="20"/>
      <c r="DFA35" s="20"/>
      <c r="DFB35" s="20"/>
      <c r="DFC35" s="20"/>
      <c r="DFD35" s="20"/>
      <c r="DFE35" s="20"/>
      <c r="DFF35" s="20"/>
      <c r="DFG35" s="20"/>
      <c r="DFH35" s="20"/>
      <c r="DFI35" s="20"/>
      <c r="DFJ35" s="20"/>
      <c r="DFK35" s="20"/>
      <c r="DFL35" s="20"/>
      <c r="DFM35" s="20"/>
      <c r="DFN35" s="20"/>
      <c r="DFO35" s="20"/>
      <c r="DFP35" s="20"/>
      <c r="DFQ35" s="20"/>
      <c r="DFR35" s="20"/>
      <c r="DFS35" s="20"/>
      <c r="DFT35" s="20"/>
      <c r="DFU35" s="20"/>
      <c r="DFV35" s="20"/>
      <c r="DFW35" s="20"/>
      <c r="DFX35" s="20"/>
      <c r="DFY35" s="20"/>
      <c r="DFZ35" s="20"/>
      <c r="DGA35" s="20"/>
      <c r="DGB35" s="20"/>
      <c r="DGC35" s="20"/>
      <c r="DGD35" s="20"/>
      <c r="DGE35" s="20"/>
      <c r="DGF35" s="20"/>
      <c r="DGG35" s="20"/>
      <c r="DGH35" s="20"/>
      <c r="DGI35" s="20"/>
      <c r="DGJ35" s="20"/>
      <c r="DGK35" s="20"/>
      <c r="DGL35" s="20"/>
      <c r="DGM35" s="20"/>
      <c r="DGN35" s="20"/>
      <c r="DGO35" s="20"/>
      <c r="DGP35" s="20"/>
      <c r="DGQ35" s="20"/>
      <c r="DGR35" s="20"/>
      <c r="DGS35" s="20"/>
      <c r="DGT35" s="20"/>
      <c r="DGU35" s="20"/>
      <c r="DGV35" s="20"/>
      <c r="DGW35" s="20"/>
      <c r="DGX35" s="20"/>
      <c r="DGY35" s="20"/>
      <c r="DGZ35" s="20"/>
      <c r="DHA35" s="20"/>
      <c r="DHB35" s="20"/>
      <c r="DHC35" s="20"/>
      <c r="DHD35" s="20"/>
      <c r="DHE35" s="20"/>
      <c r="DHF35" s="20"/>
      <c r="DHG35" s="20"/>
      <c r="DHH35" s="20"/>
      <c r="DHI35" s="20"/>
      <c r="DHJ35" s="20"/>
      <c r="DHK35" s="20"/>
      <c r="DHL35" s="20"/>
      <c r="DHM35" s="20"/>
      <c r="DHN35" s="20"/>
      <c r="DHO35" s="20"/>
      <c r="DHP35" s="20"/>
      <c r="DHQ35" s="20"/>
      <c r="DHR35" s="20"/>
      <c r="DHS35" s="20"/>
      <c r="DHT35" s="20"/>
      <c r="DHU35" s="20"/>
      <c r="DHV35" s="20"/>
      <c r="DHW35" s="20"/>
      <c r="DHX35" s="20"/>
      <c r="DHY35" s="20"/>
      <c r="DHZ35" s="20"/>
      <c r="DIA35" s="20"/>
      <c r="DIB35" s="20"/>
      <c r="DIC35" s="20"/>
      <c r="DID35" s="20"/>
      <c r="DIE35" s="20"/>
      <c r="DIF35" s="20"/>
      <c r="DIG35" s="20"/>
      <c r="DIH35" s="20"/>
      <c r="DII35" s="20"/>
      <c r="DIJ35" s="20"/>
      <c r="DIK35" s="20"/>
      <c r="DIL35" s="20"/>
      <c r="DIM35" s="20"/>
      <c r="DIN35" s="20"/>
      <c r="DIO35" s="20"/>
      <c r="DIP35" s="20"/>
      <c r="DIQ35" s="20"/>
      <c r="DIR35" s="20"/>
      <c r="DIS35" s="20"/>
      <c r="DIT35" s="20"/>
      <c r="DIU35" s="20"/>
      <c r="DIV35" s="20"/>
      <c r="DIW35" s="20"/>
      <c r="DIX35" s="20"/>
      <c r="DIY35" s="20"/>
      <c r="DIZ35" s="20"/>
      <c r="DJA35" s="20"/>
      <c r="DJB35" s="20"/>
      <c r="DJC35" s="20"/>
      <c r="DJD35" s="20"/>
      <c r="DJE35" s="20"/>
      <c r="DJF35" s="20"/>
      <c r="DJG35" s="20"/>
      <c r="DJH35" s="20"/>
      <c r="DJI35" s="20"/>
      <c r="DJJ35" s="20"/>
      <c r="DJK35" s="20"/>
      <c r="DJL35" s="20"/>
      <c r="DJM35" s="20"/>
      <c r="DJN35" s="20"/>
      <c r="DJO35" s="20"/>
      <c r="DJP35" s="20"/>
      <c r="DJQ35" s="20"/>
      <c r="DJR35" s="20"/>
      <c r="DJS35" s="20"/>
      <c r="DJT35" s="20"/>
      <c r="DJU35" s="20"/>
      <c r="DJV35" s="20"/>
      <c r="DJW35" s="20"/>
      <c r="DJX35" s="20"/>
      <c r="DJY35" s="20"/>
      <c r="DJZ35" s="20"/>
      <c r="DKA35" s="20"/>
      <c r="DKB35" s="20"/>
      <c r="DKC35" s="20"/>
      <c r="DKD35" s="20"/>
      <c r="DKE35" s="20"/>
      <c r="DKF35" s="20"/>
      <c r="DKG35" s="20"/>
      <c r="DKH35" s="20"/>
      <c r="DKI35" s="20"/>
      <c r="DKJ35" s="20"/>
      <c r="DKK35" s="20"/>
      <c r="DKL35" s="20"/>
      <c r="DKM35" s="20"/>
      <c r="DKN35" s="20"/>
      <c r="DKO35" s="20"/>
      <c r="DKP35" s="20"/>
      <c r="DKQ35" s="20"/>
      <c r="DKR35" s="20"/>
      <c r="DKS35" s="20"/>
      <c r="DKT35" s="20"/>
      <c r="DKU35" s="20"/>
      <c r="DKV35" s="20"/>
      <c r="DKW35" s="20"/>
      <c r="DKX35" s="20"/>
      <c r="DKY35" s="20"/>
      <c r="DKZ35" s="20"/>
      <c r="DLA35" s="20"/>
      <c r="DLB35" s="20"/>
      <c r="DLC35" s="20"/>
      <c r="DLD35" s="20"/>
      <c r="DLE35" s="20"/>
      <c r="DLF35" s="20"/>
      <c r="DLG35" s="20"/>
      <c r="DLH35" s="20"/>
      <c r="DLI35" s="20"/>
      <c r="DLJ35" s="20"/>
      <c r="DLK35" s="20"/>
      <c r="DLL35" s="20"/>
      <c r="DLM35" s="20"/>
      <c r="DLN35" s="20"/>
      <c r="DLO35" s="20"/>
      <c r="DLP35" s="20"/>
      <c r="DLQ35" s="20"/>
      <c r="DLR35" s="20"/>
      <c r="DLS35" s="20"/>
      <c r="DLT35" s="20"/>
      <c r="DLU35" s="20"/>
      <c r="DLV35" s="20"/>
      <c r="DLW35" s="20"/>
      <c r="DLX35" s="20"/>
      <c r="DLY35" s="20"/>
      <c r="DLZ35" s="20"/>
      <c r="DMA35" s="20"/>
      <c r="DMB35" s="20"/>
      <c r="DMC35" s="20"/>
      <c r="DMD35" s="20"/>
      <c r="DME35" s="20"/>
      <c r="DMF35" s="20"/>
      <c r="DMG35" s="20"/>
      <c r="DMH35" s="20"/>
      <c r="DMI35" s="20"/>
      <c r="DMJ35" s="20"/>
      <c r="DMK35" s="20"/>
      <c r="DML35" s="20"/>
      <c r="DMM35" s="20"/>
      <c r="DMN35" s="20"/>
      <c r="DMO35" s="20"/>
      <c r="DMP35" s="20"/>
      <c r="DMQ35" s="20"/>
      <c r="DMR35" s="20"/>
      <c r="DMS35" s="20"/>
      <c r="DMT35" s="20"/>
      <c r="DMU35" s="20"/>
      <c r="DMV35" s="20"/>
      <c r="DMW35" s="20"/>
      <c r="DMX35" s="20"/>
      <c r="DMY35" s="20"/>
      <c r="DMZ35" s="20"/>
      <c r="DNA35" s="20"/>
      <c r="DNB35" s="20"/>
      <c r="DNC35" s="20"/>
      <c r="DND35" s="20"/>
      <c r="DNE35" s="20"/>
      <c r="DNF35" s="20"/>
      <c r="DNG35" s="20"/>
      <c r="DNH35" s="20"/>
      <c r="DNI35" s="20"/>
      <c r="DNJ35" s="20"/>
      <c r="DNK35" s="20"/>
      <c r="DNL35" s="20"/>
      <c r="DNM35" s="20"/>
      <c r="DNN35" s="20"/>
      <c r="DNO35" s="20"/>
      <c r="DNP35" s="20"/>
      <c r="DNQ35" s="20"/>
      <c r="DNR35" s="20"/>
      <c r="DNS35" s="20"/>
      <c r="DNT35" s="20"/>
      <c r="DNU35" s="20"/>
      <c r="DNV35" s="20"/>
      <c r="DNW35" s="20"/>
      <c r="DNX35" s="20"/>
      <c r="DNY35" s="20"/>
      <c r="DNZ35" s="20"/>
      <c r="DOA35" s="20"/>
      <c r="DOB35" s="20"/>
      <c r="DOC35" s="20"/>
      <c r="DOD35" s="20"/>
      <c r="DOE35" s="20"/>
      <c r="DOF35" s="20"/>
      <c r="DOG35" s="20"/>
      <c r="DOH35" s="20"/>
      <c r="DOI35" s="20"/>
      <c r="DOJ35" s="20"/>
      <c r="DOK35" s="20"/>
      <c r="DOL35" s="20"/>
      <c r="DOM35" s="20"/>
      <c r="DON35" s="20"/>
      <c r="DOO35" s="20"/>
      <c r="DOP35" s="20"/>
      <c r="DOQ35" s="20"/>
      <c r="DOR35" s="20"/>
      <c r="DOS35" s="20"/>
      <c r="DOT35" s="20"/>
      <c r="DOU35" s="20"/>
      <c r="DOV35" s="20"/>
      <c r="DOW35" s="20"/>
      <c r="DOX35" s="20"/>
      <c r="DOY35" s="20"/>
      <c r="DOZ35" s="20"/>
      <c r="DPA35" s="20"/>
      <c r="DPB35" s="20"/>
      <c r="DPC35" s="20"/>
      <c r="DPD35" s="20"/>
      <c r="DPE35" s="20"/>
      <c r="DPF35" s="20"/>
      <c r="DPG35" s="20"/>
      <c r="DPH35" s="20"/>
      <c r="DPI35" s="20"/>
      <c r="DPJ35" s="20"/>
      <c r="DPK35" s="20"/>
      <c r="DPL35" s="20"/>
      <c r="DPM35" s="20"/>
      <c r="DPN35" s="20"/>
      <c r="DPO35" s="20"/>
      <c r="DPP35" s="20"/>
      <c r="DPQ35" s="20"/>
      <c r="DPR35" s="20"/>
      <c r="DPS35" s="20"/>
      <c r="DPT35" s="20"/>
      <c r="DPU35" s="20"/>
      <c r="DPV35" s="20"/>
      <c r="DPW35" s="20"/>
      <c r="DPX35" s="20"/>
      <c r="DPY35" s="20"/>
      <c r="DPZ35" s="20"/>
      <c r="DQA35" s="20"/>
      <c r="DQB35" s="20"/>
      <c r="DQC35" s="20"/>
      <c r="DQD35" s="20"/>
      <c r="DQE35" s="20"/>
      <c r="DQF35" s="20"/>
      <c r="DQG35" s="20"/>
      <c r="DQH35" s="20"/>
      <c r="DQI35" s="20"/>
      <c r="DQJ35" s="20"/>
      <c r="DQK35" s="20"/>
      <c r="DQL35" s="20"/>
      <c r="DQM35" s="20"/>
      <c r="DQN35" s="20"/>
      <c r="DQO35" s="20"/>
      <c r="DQP35" s="20"/>
      <c r="DQQ35" s="20"/>
      <c r="DQR35" s="20"/>
      <c r="DQS35" s="20"/>
      <c r="DQT35" s="20"/>
      <c r="DQU35" s="20"/>
      <c r="DQV35" s="20"/>
      <c r="DQW35" s="20"/>
      <c r="DQX35" s="20"/>
      <c r="DQY35" s="20"/>
      <c r="DQZ35" s="20"/>
      <c r="DRA35" s="20"/>
      <c r="DRB35" s="20"/>
      <c r="DRC35" s="20"/>
      <c r="DRD35" s="20"/>
      <c r="DRE35" s="20"/>
      <c r="DRF35" s="20"/>
      <c r="DRG35" s="20"/>
      <c r="DRH35" s="20"/>
      <c r="DRI35" s="20"/>
      <c r="DRJ35" s="20"/>
      <c r="DRK35" s="20"/>
      <c r="DRL35" s="20"/>
      <c r="DRM35" s="20"/>
      <c r="DRN35" s="20"/>
      <c r="DRO35" s="20"/>
      <c r="DRP35" s="20"/>
      <c r="DRQ35" s="20"/>
      <c r="DRR35" s="20"/>
      <c r="DRS35" s="20"/>
      <c r="DRT35" s="20"/>
      <c r="DRU35" s="20"/>
      <c r="DRV35" s="20"/>
      <c r="DRW35" s="20"/>
      <c r="DRX35" s="20"/>
      <c r="DRY35" s="20"/>
      <c r="DRZ35" s="20"/>
      <c r="DSA35" s="20"/>
      <c r="DSB35" s="20"/>
      <c r="DSC35" s="20"/>
      <c r="DSD35" s="20"/>
      <c r="DSE35" s="20"/>
      <c r="DSF35" s="20"/>
      <c r="DSG35" s="20"/>
      <c r="DSH35" s="20"/>
      <c r="DSI35" s="20"/>
      <c r="DSJ35" s="20"/>
      <c r="DSK35" s="20"/>
      <c r="DSL35" s="20"/>
      <c r="DSM35" s="20"/>
      <c r="DSN35" s="20"/>
      <c r="DSO35" s="20"/>
      <c r="DSP35" s="20"/>
      <c r="DSQ35" s="20"/>
      <c r="DSR35" s="20"/>
      <c r="DSS35" s="20"/>
      <c r="DST35" s="20"/>
      <c r="DSU35" s="20"/>
      <c r="DSV35" s="20"/>
      <c r="DSW35" s="20"/>
      <c r="DSX35" s="20"/>
      <c r="DSY35" s="20"/>
      <c r="DSZ35" s="20"/>
      <c r="DTA35" s="20"/>
      <c r="DTB35" s="20"/>
      <c r="DTC35" s="20"/>
      <c r="DTD35" s="20"/>
      <c r="DTE35" s="20"/>
      <c r="DTF35" s="20"/>
      <c r="DTG35" s="20"/>
      <c r="DTH35" s="20"/>
      <c r="DTI35" s="20"/>
      <c r="DTJ35" s="20"/>
      <c r="DTK35" s="20"/>
      <c r="DTL35" s="20"/>
      <c r="DTM35" s="20"/>
      <c r="DTN35" s="20"/>
      <c r="DTO35" s="20"/>
      <c r="DTP35" s="20"/>
      <c r="DTQ35" s="20"/>
      <c r="DTR35" s="20"/>
      <c r="DTS35" s="20"/>
      <c r="DTT35" s="20"/>
      <c r="DTU35" s="20"/>
      <c r="DTV35" s="20"/>
      <c r="DTW35" s="20"/>
      <c r="DTX35" s="20"/>
      <c r="DTY35" s="20"/>
      <c r="DTZ35" s="20"/>
      <c r="DUA35" s="20"/>
      <c r="DUB35" s="20"/>
      <c r="DUC35" s="20"/>
      <c r="DUD35" s="20"/>
      <c r="DUE35" s="20"/>
      <c r="DUF35" s="20"/>
      <c r="DUG35" s="20"/>
      <c r="DUH35" s="20"/>
      <c r="DUI35" s="20"/>
      <c r="DUJ35" s="20"/>
      <c r="DUK35" s="20"/>
      <c r="DUL35" s="20"/>
      <c r="DUM35" s="20"/>
      <c r="DUN35" s="20"/>
      <c r="DUO35" s="20"/>
      <c r="DUP35" s="20"/>
      <c r="DUQ35" s="20"/>
      <c r="DUR35" s="20"/>
      <c r="DUS35" s="20"/>
      <c r="DUT35" s="20"/>
      <c r="DUU35" s="20"/>
      <c r="DUV35" s="20"/>
      <c r="DUW35" s="20"/>
      <c r="DUX35" s="20"/>
      <c r="DUY35" s="20"/>
      <c r="DUZ35" s="20"/>
      <c r="DVA35" s="20"/>
      <c r="DVB35" s="20"/>
      <c r="DVC35" s="20"/>
      <c r="DVD35" s="20"/>
      <c r="DVE35" s="20"/>
      <c r="DVF35" s="20"/>
      <c r="DVG35" s="20"/>
      <c r="DVH35" s="20"/>
      <c r="DVI35" s="20"/>
      <c r="DVJ35" s="20"/>
      <c r="DVK35" s="20"/>
      <c r="DVL35" s="20"/>
      <c r="DVM35" s="20"/>
      <c r="DVN35" s="20"/>
      <c r="DVO35" s="20"/>
      <c r="DVP35" s="20"/>
      <c r="DVQ35" s="20"/>
      <c r="DVR35" s="20"/>
      <c r="DVS35" s="20"/>
      <c r="DVT35" s="20"/>
      <c r="DVU35" s="20"/>
      <c r="DVV35" s="20"/>
      <c r="DVW35" s="20"/>
      <c r="DVX35" s="20"/>
      <c r="DVY35" s="20"/>
      <c r="DVZ35" s="20"/>
      <c r="DWA35" s="20"/>
      <c r="DWB35" s="20"/>
      <c r="DWC35" s="20"/>
      <c r="DWD35" s="20"/>
      <c r="DWE35" s="20"/>
      <c r="DWF35" s="20"/>
      <c r="DWG35" s="20"/>
      <c r="DWH35" s="20"/>
      <c r="DWI35" s="20"/>
      <c r="DWJ35" s="20"/>
      <c r="DWK35" s="20"/>
      <c r="DWL35" s="20"/>
      <c r="DWM35" s="20"/>
      <c r="DWN35" s="20"/>
      <c r="DWO35" s="20"/>
      <c r="DWP35" s="20"/>
      <c r="DWQ35" s="20"/>
      <c r="DWR35" s="20"/>
      <c r="DWS35" s="20"/>
      <c r="DWT35" s="20"/>
      <c r="DWU35" s="20"/>
      <c r="DWV35" s="20"/>
      <c r="DWW35" s="20"/>
      <c r="DWX35" s="20"/>
      <c r="DWY35" s="20"/>
      <c r="DWZ35" s="20"/>
      <c r="DXA35" s="20"/>
      <c r="DXB35" s="20"/>
      <c r="DXC35" s="20"/>
      <c r="DXD35" s="20"/>
      <c r="DXE35" s="20"/>
      <c r="DXF35" s="20"/>
      <c r="DXG35" s="20"/>
      <c r="DXH35" s="20"/>
      <c r="DXI35" s="20"/>
      <c r="DXJ35" s="20"/>
      <c r="DXK35" s="20"/>
      <c r="DXL35" s="20"/>
      <c r="DXM35" s="20"/>
      <c r="DXN35" s="20"/>
      <c r="DXO35" s="20"/>
      <c r="DXP35" s="20"/>
      <c r="DXQ35" s="20"/>
      <c r="DXR35" s="20"/>
      <c r="DXS35" s="20"/>
      <c r="DXT35" s="20"/>
      <c r="DXU35" s="20"/>
      <c r="DXV35" s="20"/>
      <c r="DXW35" s="20"/>
      <c r="DXX35" s="20"/>
      <c r="DXY35" s="20"/>
      <c r="DXZ35" s="20"/>
      <c r="DYA35" s="20"/>
      <c r="DYB35" s="20"/>
      <c r="DYC35" s="20"/>
      <c r="DYD35" s="20"/>
      <c r="DYE35" s="20"/>
      <c r="DYF35" s="20"/>
      <c r="DYG35" s="20"/>
      <c r="DYH35" s="20"/>
      <c r="DYI35" s="20"/>
      <c r="DYJ35" s="20"/>
      <c r="DYK35" s="20"/>
      <c r="DYL35" s="20"/>
      <c r="DYM35" s="20"/>
      <c r="DYN35" s="20"/>
      <c r="DYO35" s="20"/>
      <c r="DYP35" s="20"/>
      <c r="DYQ35" s="20"/>
      <c r="DYR35" s="20"/>
      <c r="DYS35" s="20"/>
      <c r="DYT35" s="20"/>
      <c r="DYU35" s="20"/>
      <c r="DYV35" s="20"/>
      <c r="DYW35" s="20"/>
      <c r="DYX35" s="20"/>
      <c r="DYY35" s="20"/>
      <c r="DYZ35" s="20"/>
      <c r="DZA35" s="20"/>
      <c r="DZB35" s="20"/>
      <c r="DZC35" s="20"/>
      <c r="DZD35" s="20"/>
      <c r="DZE35" s="20"/>
      <c r="DZF35" s="20"/>
      <c r="DZG35" s="20"/>
      <c r="DZH35" s="20"/>
      <c r="DZI35" s="20"/>
      <c r="DZJ35" s="20"/>
      <c r="DZK35" s="20"/>
      <c r="DZL35" s="20"/>
      <c r="DZM35" s="20"/>
      <c r="DZN35" s="20"/>
      <c r="DZO35" s="20"/>
      <c r="DZP35" s="20"/>
      <c r="DZQ35" s="20"/>
      <c r="DZR35" s="20"/>
      <c r="DZS35" s="20"/>
      <c r="DZT35" s="20"/>
      <c r="DZU35" s="20"/>
      <c r="DZV35" s="20"/>
      <c r="DZW35" s="20"/>
      <c r="DZX35" s="20"/>
      <c r="DZY35" s="20"/>
      <c r="DZZ35" s="20"/>
      <c r="EAA35" s="20"/>
      <c r="EAB35" s="20"/>
      <c r="EAC35" s="20"/>
      <c r="EAD35" s="20"/>
      <c r="EAE35" s="20"/>
      <c r="EAF35" s="20"/>
      <c r="EAG35" s="20"/>
      <c r="EAH35" s="20"/>
      <c r="EAI35" s="20"/>
      <c r="EAJ35" s="20"/>
      <c r="EAK35" s="20"/>
      <c r="EAL35" s="20"/>
      <c r="EAM35" s="20"/>
      <c r="EAN35" s="20"/>
      <c r="EAO35" s="20"/>
      <c r="EAP35" s="20"/>
      <c r="EAQ35" s="20"/>
      <c r="EAR35" s="20"/>
      <c r="EAS35" s="20"/>
      <c r="EAT35" s="20"/>
      <c r="EAU35" s="20"/>
      <c r="EAV35" s="20"/>
      <c r="EAW35" s="20"/>
      <c r="EAX35" s="20"/>
      <c r="EAY35" s="20"/>
      <c r="EAZ35" s="20"/>
      <c r="EBA35" s="20"/>
      <c r="EBB35" s="20"/>
      <c r="EBC35" s="20"/>
      <c r="EBD35" s="20"/>
      <c r="EBE35" s="20"/>
      <c r="EBF35" s="20"/>
      <c r="EBG35" s="20"/>
      <c r="EBH35" s="20"/>
      <c r="EBI35" s="20"/>
      <c r="EBJ35" s="20"/>
      <c r="EBK35" s="20"/>
      <c r="EBL35" s="20"/>
      <c r="EBM35" s="20"/>
      <c r="EBN35" s="20"/>
      <c r="EBO35" s="20"/>
      <c r="EBP35" s="20"/>
      <c r="EBQ35" s="20"/>
      <c r="EBR35" s="20"/>
      <c r="EBS35" s="20"/>
      <c r="EBT35" s="20"/>
      <c r="EBU35" s="20"/>
      <c r="EBV35" s="20"/>
      <c r="EBW35" s="20"/>
      <c r="EBX35" s="20"/>
      <c r="EBY35" s="20"/>
      <c r="EBZ35" s="20"/>
      <c r="ECA35" s="20"/>
      <c r="ECB35" s="20"/>
      <c r="ECC35" s="20"/>
      <c r="ECD35" s="20"/>
      <c r="ECE35" s="20"/>
      <c r="ECF35" s="20"/>
      <c r="ECG35" s="20"/>
      <c r="ECH35" s="20"/>
      <c r="ECI35" s="20"/>
      <c r="ECJ35" s="20"/>
      <c r="ECK35" s="20"/>
      <c r="ECL35" s="20"/>
      <c r="ECM35" s="20"/>
      <c r="ECN35" s="20"/>
      <c r="ECO35" s="20"/>
      <c r="ECP35" s="20"/>
      <c r="ECQ35" s="20"/>
      <c r="ECR35" s="20"/>
      <c r="ECS35" s="20"/>
      <c r="ECT35" s="20"/>
      <c r="ECU35" s="20"/>
      <c r="ECV35" s="20"/>
      <c r="ECW35" s="20"/>
      <c r="ECX35" s="20"/>
      <c r="ECY35" s="20"/>
      <c r="ECZ35" s="20"/>
      <c r="EDA35" s="20"/>
      <c r="EDB35" s="20"/>
      <c r="EDC35" s="20"/>
      <c r="EDD35" s="20"/>
      <c r="EDE35" s="20"/>
      <c r="EDF35" s="20"/>
      <c r="EDG35" s="20"/>
      <c r="EDH35" s="20"/>
      <c r="EDI35" s="20"/>
      <c r="EDJ35" s="20"/>
      <c r="EDK35" s="20"/>
      <c r="EDL35" s="20"/>
      <c r="EDM35" s="20"/>
      <c r="EDN35" s="20"/>
      <c r="EDO35" s="20"/>
      <c r="EDP35" s="20"/>
      <c r="EDQ35" s="20"/>
      <c r="EDR35" s="20"/>
      <c r="EDS35" s="20"/>
      <c r="EDT35" s="20"/>
      <c r="EDU35" s="20"/>
      <c r="EDV35" s="20"/>
      <c r="EDW35" s="20"/>
      <c r="EDX35" s="20"/>
      <c r="EDY35" s="20"/>
      <c r="EDZ35" s="20"/>
      <c r="EEA35" s="20"/>
      <c r="EEB35" s="20"/>
      <c r="EEC35" s="20"/>
      <c r="EED35" s="20"/>
      <c r="EEE35" s="20"/>
      <c r="EEF35" s="20"/>
      <c r="EEG35" s="20"/>
      <c r="EEH35" s="20"/>
      <c r="EEI35" s="20"/>
      <c r="EEJ35" s="20"/>
      <c r="EEK35" s="20"/>
      <c r="EEL35" s="20"/>
      <c r="EEM35" s="20"/>
      <c r="EEN35" s="20"/>
      <c r="EEO35" s="20"/>
      <c r="EEP35" s="20"/>
      <c r="EEQ35" s="20"/>
      <c r="EER35" s="20"/>
      <c r="EES35" s="20"/>
      <c r="EET35" s="20"/>
      <c r="EEU35" s="20"/>
      <c r="EEV35" s="20"/>
      <c r="EEW35" s="20"/>
      <c r="EEX35" s="20"/>
      <c r="EEY35" s="20"/>
      <c r="EEZ35" s="20"/>
      <c r="EFA35" s="20"/>
      <c r="EFB35" s="20"/>
      <c r="EFC35" s="20"/>
      <c r="EFD35" s="20"/>
      <c r="EFE35" s="20"/>
      <c r="EFF35" s="20"/>
      <c r="EFG35" s="20"/>
      <c r="EFH35" s="20"/>
      <c r="EFI35" s="20"/>
      <c r="EFJ35" s="20"/>
      <c r="EFK35" s="20"/>
      <c r="EFL35" s="20"/>
      <c r="EFM35" s="20"/>
      <c r="EFN35" s="20"/>
      <c r="EFO35" s="20"/>
      <c r="EFP35" s="20"/>
      <c r="EFQ35" s="20"/>
      <c r="EFR35" s="20"/>
      <c r="EFS35" s="20"/>
      <c r="EFT35" s="20"/>
      <c r="EFU35" s="20"/>
      <c r="EFV35" s="20"/>
      <c r="EFW35" s="20"/>
      <c r="EFX35" s="20"/>
      <c r="EFY35" s="20"/>
      <c r="EFZ35" s="20"/>
      <c r="EGA35" s="20"/>
      <c r="EGB35" s="20"/>
      <c r="EGC35" s="20"/>
      <c r="EGD35" s="20"/>
      <c r="EGE35" s="20"/>
      <c r="EGF35" s="20"/>
      <c r="EGG35" s="20"/>
      <c r="EGH35" s="20"/>
      <c r="EGI35" s="20"/>
      <c r="EGJ35" s="20"/>
      <c r="EGK35" s="20"/>
      <c r="EGL35" s="20"/>
      <c r="EGM35" s="20"/>
      <c r="EGN35" s="20"/>
      <c r="EGO35" s="20"/>
      <c r="EGP35" s="20"/>
      <c r="EGQ35" s="20"/>
      <c r="EGR35" s="20"/>
      <c r="EGS35" s="20"/>
      <c r="EGT35" s="20"/>
      <c r="EGU35" s="20"/>
      <c r="EGV35" s="20"/>
      <c r="EGW35" s="20"/>
      <c r="EGX35" s="20"/>
      <c r="EGY35" s="20"/>
      <c r="EGZ35" s="20"/>
      <c r="EHA35" s="20"/>
      <c r="EHB35" s="20"/>
      <c r="EHC35" s="20"/>
      <c r="EHD35" s="20"/>
      <c r="EHE35" s="20"/>
      <c r="EHF35" s="20"/>
      <c r="EHG35" s="20"/>
      <c r="EHH35" s="20"/>
      <c r="EHI35" s="20"/>
      <c r="EHJ35" s="20"/>
      <c r="EHK35" s="20"/>
      <c r="EHL35" s="20"/>
      <c r="EHM35" s="20"/>
      <c r="EHN35" s="20"/>
      <c r="EHO35" s="20"/>
      <c r="EHP35" s="20"/>
      <c r="EHQ35" s="20"/>
      <c r="EHR35" s="20"/>
      <c r="EHS35" s="20"/>
      <c r="EHT35" s="20"/>
      <c r="EHU35" s="20"/>
      <c r="EHV35" s="20"/>
      <c r="EHW35" s="20"/>
      <c r="EHX35" s="20"/>
      <c r="EHY35" s="20"/>
      <c r="EHZ35" s="20"/>
      <c r="EIA35" s="20"/>
      <c r="EIB35" s="20"/>
      <c r="EIC35" s="20"/>
      <c r="EID35" s="20"/>
      <c r="EIE35" s="20"/>
      <c r="EIF35" s="20"/>
      <c r="EIG35" s="20"/>
      <c r="EIH35" s="20"/>
      <c r="EII35" s="20"/>
      <c r="EIJ35" s="20"/>
      <c r="EIK35" s="20"/>
      <c r="EIL35" s="20"/>
      <c r="EIM35" s="20"/>
      <c r="EIN35" s="20"/>
      <c r="EIO35" s="20"/>
      <c r="EIP35" s="20"/>
      <c r="EIQ35" s="20"/>
      <c r="EIR35" s="20"/>
      <c r="EIS35" s="20"/>
      <c r="EIT35" s="20"/>
      <c r="EIU35" s="20"/>
      <c r="EIV35" s="20"/>
      <c r="EIW35" s="20"/>
      <c r="EIX35" s="20"/>
      <c r="EIY35" s="20"/>
      <c r="EIZ35" s="20"/>
      <c r="EJA35" s="20"/>
      <c r="EJB35" s="20"/>
      <c r="EJC35" s="20"/>
      <c r="EJD35" s="20"/>
      <c r="EJE35" s="20"/>
      <c r="EJF35" s="20"/>
      <c r="EJG35" s="20"/>
      <c r="EJH35" s="20"/>
      <c r="EJI35" s="20"/>
      <c r="EJJ35" s="20"/>
      <c r="EJK35" s="20"/>
      <c r="EJL35" s="20"/>
      <c r="EJM35" s="20"/>
      <c r="EJN35" s="20"/>
      <c r="EJO35" s="20"/>
      <c r="EJP35" s="20"/>
      <c r="EJQ35" s="20"/>
      <c r="EJR35" s="20"/>
      <c r="EJS35" s="20"/>
      <c r="EJT35" s="20"/>
      <c r="EJU35" s="20"/>
      <c r="EJV35" s="20"/>
      <c r="EJW35" s="20"/>
      <c r="EJX35" s="20"/>
      <c r="EJY35" s="20"/>
      <c r="EJZ35" s="20"/>
      <c r="EKA35" s="20"/>
      <c r="EKB35" s="20"/>
      <c r="EKC35" s="20"/>
      <c r="EKD35" s="20"/>
      <c r="EKE35" s="20"/>
      <c r="EKF35" s="20"/>
      <c r="EKG35" s="20"/>
      <c r="EKH35" s="20"/>
      <c r="EKI35" s="20"/>
      <c r="EKJ35" s="20"/>
      <c r="EKK35" s="20"/>
      <c r="EKL35" s="20"/>
      <c r="EKM35" s="20"/>
      <c r="EKN35" s="20"/>
      <c r="EKO35" s="20"/>
      <c r="EKP35" s="20"/>
      <c r="EKQ35" s="20"/>
      <c r="EKR35" s="20"/>
      <c r="EKS35" s="20"/>
      <c r="EKT35" s="20"/>
      <c r="EKU35" s="20"/>
      <c r="EKV35" s="20"/>
      <c r="EKW35" s="20"/>
      <c r="EKX35" s="20"/>
      <c r="EKY35" s="20"/>
      <c r="EKZ35" s="20"/>
      <c r="ELA35" s="20"/>
      <c r="ELB35" s="20"/>
      <c r="ELC35" s="20"/>
      <c r="ELD35" s="20"/>
      <c r="ELE35" s="20"/>
      <c r="ELF35" s="20"/>
      <c r="ELG35" s="20"/>
      <c r="ELH35" s="20"/>
      <c r="ELI35" s="20"/>
      <c r="ELJ35" s="20"/>
      <c r="ELK35" s="20"/>
      <c r="ELL35" s="20"/>
      <c r="ELM35" s="20"/>
      <c r="ELN35" s="20"/>
      <c r="ELO35" s="20"/>
      <c r="ELP35" s="20"/>
      <c r="ELQ35" s="20"/>
      <c r="ELR35" s="20"/>
      <c r="ELS35" s="20"/>
      <c r="ELT35" s="20"/>
      <c r="ELU35" s="20"/>
      <c r="ELV35" s="20"/>
      <c r="ELW35" s="20"/>
      <c r="ELX35" s="20"/>
      <c r="ELY35" s="20"/>
      <c r="ELZ35" s="20"/>
      <c r="EMA35" s="20"/>
      <c r="EMB35" s="20"/>
      <c r="EMC35" s="20"/>
      <c r="EMD35" s="20"/>
      <c r="EME35" s="20"/>
      <c r="EMF35" s="20"/>
      <c r="EMG35" s="20"/>
      <c r="EMH35" s="20"/>
      <c r="EMI35" s="20"/>
      <c r="EMJ35" s="20"/>
      <c r="EMK35" s="20"/>
      <c r="EML35" s="20"/>
      <c r="EMM35" s="20"/>
      <c r="EMN35" s="20"/>
      <c r="EMO35" s="20"/>
      <c r="EMP35" s="20"/>
      <c r="EMQ35" s="20"/>
      <c r="EMR35" s="20"/>
      <c r="EMS35" s="20"/>
      <c r="EMT35" s="20"/>
      <c r="EMU35" s="20"/>
      <c r="EMV35" s="20"/>
      <c r="EMW35" s="20"/>
      <c r="EMX35" s="20"/>
      <c r="EMY35" s="20"/>
      <c r="EMZ35" s="20"/>
      <c r="ENA35" s="20"/>
      <c r="ENB35" s="20"/>
      <c r="ENC35" s="20"/>
      <c r="END35" s="20"/>
      <c r="ENE35" s="20"/>
      <c r="ENF35" s="20"/>
      <c r="ENG35" s="20"/>
      <c r="ENH35" s="20"/>
      <c r="ENI35" s="20"/>
      <c r="ENJ35" s="20"/>
      <c r="ENK35" s="20"/>
      <c r="ENL35" s="20"/>
      <c r="ENM35" s="20"/>
      <c r="ENN35" s="20"/>
      <c r="ENO35" s="20"/>
      <c r="ENP35" s="20"/>
      <c r="ENQ35" s="20"/>
      <c r="ENR35" s="20"/>
      <c r="ENS35" s="20"/>
      <c r="ENT35" s="20"/>
      <c r="ENU35" s="20"/>
      <c r="ENV35" s="20"/>
      <c r="ENW35" s="20"/>
      <c r="ENX35" s="20"/>
      <c r="ENY35" s="20"/>
      <c r="ENZ35" s="20"/>
      <c r="EOA35" s="20"/>
      <c r="EOB35" s="20"/>
      <c r="EOC35" s="20"/>
      <c r="EOD35" s="20"/>
      <c r="EOE35" s="20"/>
      <c r="EOF35" s="20"/>
      <c r="EOG35" s="20"/>
      <c r="EOH35" s="20"/>
      <c r="EOI35" s="20"/>
      <c r="EOJ35" s="20"/>
      <c r="EOK35" s="20"/>
      <c r="EOL35" s="20"/>
      <c r="EOM35" s="20"/>
      <c r="EON35" s="20"/>
      <c r="EOO35" s="20"/>
      <c r="EOP35" s="20"/>
      <c r="EOQ35" s="20"/>
      <c r="EOR35" s="20"/>
      <c r="EOS35" s="20"/>
      <c r="EOT35" s="20"/>
      <c r="EOU35" s="20"/>
      <c r="EOV35" s="20"/>
      <c r="EOW35" s="20"/>
      <c r="EOX35" s="20"/>
      <c r="EOY35" s="20"/>
      <c r="EOZ35" s="20"/>
      <c r="EPA35" s="20"/>
      <c r="EPB35" s="20"/>
      <c r="EPC35" s="20"/>
      <c r="EPD35" s="20"/>
      <c r="EPE35" s="20"/>
      <c r="EPF35" s="20"/>
      <c r="EPG35" s="20"/>
      <c r="EPH35" s="20"/>
      <c r="EPI35" s="20"/>
      <c r="EPJ35" s="20"/>
      <c r="EPK35" s="20"/>
      <c r="EPL35" s="20"/>
      <c r="EPM35" s="20"/>
      <c r="EPN35" s="20"/>
      <c r="EPO35" s="20"/>
      <c r="EPP35" s="20"/>
      <c r="EPQ35" s="20"/>
      <c r="EPR35" s="20"/>
      <c r="EPS35" s="20"/>
      <c r="EPT35" s="20"/>
      <c r="EPU35" s="20"/>
      <c r="EPV35" s="20"/>
      <c r="EPW35" s="20"/>
      <c r="EPX35" s="20"/>
      <c r="EPY35" s="20"/>
      <c r="EPZ35" s="20"/>
      <c r="EQA35" s="20"/>
      <c r="EQB35" s="20"/>
      <c r="EQC35" s="20"/>
      <c r="EQD35" s="20"/>
      <c r="EQE35" s="20"/>
      <c r="EQF35" s="20"/>
      <c r="EQG35" s="20"/>
      <c r="EQH35" s="20"/>
      <c r="EQI35" s="20"/>
      <c r="EQJ35" s="20"/>
      <c r="EQK35" s="20"/>
      <c r="EQL35" s="20"/>
      <c r="EQM35" s="20"/>
      <c r="EQN35" s="20"/>
      <c r="EQO35" s="20"/>
      <c r="EQP35" s="20"/>
      <c r="EQQ35" s="20"/>
      <c r="EQR35" s="20"/>
      <c r="EQS35" s="20"/>
      <c r="EQT35" s="20"/>
      <c r="EQU35" s="20"/>
      <c r="EQV35" s="20"/>
      <c r="EQW35" s="20"/>
      <c r="EQX35" s="20"/>
      <c r="EQY35" s="20"/>
      <c r="EQZ35" s="20"/>
      <c r="ERA35" s="20"/>
      <c r="ERB35" s="20"/>
      <c r="ERC35" s="20"/>
      <c r="ERD35" s="20"/>
      <c r="ERE35" s="20"/>
      <c r="ERF35" s="20"/>
      <c r="ERG35" s="20"/>
      <c r="ERH35" s="20"/>
      <c r="ERI35" s="20"/>
      <c r="ERJ35" s="20"/>
      <c r="ERK35" s="20"/>
      <c r="ERL35" s="20"/>
      <c r="ERM35" s="20"/>
      <c r="ERN35" s="20"/>
      <c r="ERO35" s="20"/>
      <c r="ERP35" s="20"/>
      <c r="ERQ35" s="20"/>
      <c r="ERR35" s="20"/>
      <c r="ERS35" s="20"/>
      <c r="ERT35" s="20"/>
      <c r="ERU35" s="20"/>
      <c r="ERV35" s="20"/>
      <c r="ERW35" s="20"/>
      <c r="ERX35" s="20"/>
      <c r="ERY35" s="20"/>
      <c r="ERZ35" s="20"/>
      <c r="ESA35" s="20"/>
      <c r="ESB35" s="20"/>
      <c r="ESC35" s="20"/>
      <c r="ESD35" s="20"/>
      <c r="ESE35" s="20"/>
      <c r="ESF35" s="20"/>
      <c r="ESG35" s="20"/>
      <c r="ESH35" s="20"/>
      <c r="ESI35" s="20"/>
      <c r="ESJ35" s="20"/>
      <c r="ESK35" s="20"/>
      <c r="ESL35" s="20"/>
      <c r="ESM35" s="20"/>
      <c r="ESN35" s="20"/>
      <c r="ESO35" s="20"/>
      <c r="ESP35" s="20"/>
      <c r="ESQ35" s="20"/>
      <c r="ESR35" s="20"/>
      <c r="ESS35" s="20"/>
      <c r="EST35" s="20"/>
      <c r="ESU35" s="20"/>
      <c r="ESV35" s="20"/>
      <c r="ESW35" s="20"/>
      <c r="ESX35" s="20"/>
      <c r="ESY35" s="20"/>
      <c r="ESZ35" s="20"/>
      <c r="ETA35" s="20"/>
      <c r="ETB35" s="20"/>
      <c r="ETC35" s="20"/>
      <c r="ETD35" s="20"/>
      <c r="ETE35" s="20"/>
      <c r="ETF35" s="20"/>
      <c r="ETG35" s="20"/>
      <c r="ETH35" s="20"/>
      <c r="ETI35" s="20"/>
      <c r="ETJ35" s="20"/>
      <c r="ETK35" s="20"/>
      <c r="ETL35" s="20"/>
      <c r="ETM35" s="20"/>
      <c r="ETN35" s="20"/>
      <c r="ETO35" s="20"/>
      <c r="ETP35" s="20"/>
      <c r="ETQ35" s="20"/>
      <c r="ETR35" s="20"/>
      <c r="ETS35" s="20"/>
      <c r="ETT35" s="20"/>
      <c r="ETU35" s="20"/>
      <c r="ETV35" s="20"/>
      <c r="ETW35" s="20"/>
      <c r="ETX35" s="20"/>
      <c r="ETY35" s="20"/>
      <c r="ETZ35" s="20"/>
      <c r="EUA35" s="20"/>
      <c r="EUB35" s="20"/>
      <c r="EUC35" s="20"/>
      <c r="EUD35" s="20"/>
      <c r="EUE35" s="20"/>
      <c r="EUF35" s="20"/>
      <c r="EUG35" s="20"/>
      <c r="EUH35" s="20"/>
      <c r="EUI35" s="20"/>
      <c r="EUJ35" s="20"/>
      <c r="EUK35" s="20"/>
      <c r="EUL35" s="20"/>
      <c r="EUM35" s="20"/>
      <c r="EUN35" s="20"/>
      <c r="EUO35" s="20"/>
      <c r="EUP35" s="20"/>
      <c r="EUQ35" s="20"/>
      <c r="EUR35" s="20"/>
      <c r="EUS35" s="20"/>
      <c r="EUT35" s="20"/>
      <c r="EUU35" s="20"/>
      <c r="EUV35" s="20"/>
      <c r="EUW35" s="20"/>
      <c r="EUX35" s="20"/>
      <c r="EUY35" s="20"/>
      <c r="EUZ35" s="20"/>
      <c r="EVA35" s="20"/>
      <c r="EVB35" s="20"/>
      <c r="EVC35" s="20"/>
      <c r="EVD35" s="20"/>
      <c r="EVE35" s="20"/>
      <c r="EVF35" s="20"/>
      <c r="EVG35" s="20"/>
      <c r="EVH35" s="20"/>
      <c r="EVI35" s="20"/>
      <c r="EVJ35" s="20"/>
      <c r="EVK35" s="20"/>
      <c r="EVL35" s="20"/>
      <c r="EVM35" s="20"/>
      <c r="EVN35" s="20"/>
      <c r="EVO35" s="20"/>
      <c r="EVP35" s="20"/>
      <c r="EVQ35" s="20"/>
      <c r="EVR35" s="20"/>
      <c r="EVS35" s="20"/>
      <c r="EVT35" s="20"/>
      <c r="EVU35" s="20"/>
      <c r="EVV35" s="20"/>
      <c r="EVW35" s="20"/>
      <c r="EVX35" s="20"/>
      <c r="EVY35" s="20"/>
      <c r="EVZ35" s="20"/>
      <c r="EWA35" s="20"/>
      <c r="EWB35" s="20"/>
      <c r="EWC35" s="20"/>
      <c r="EWD35" s="20"/>
      <c r="EWE35" s="20"/>
      <c r="EWF35" s="20"/>
      <c r="EWG35" s="20"/>
      <c r="EWH35" s="20"/>
      <c r="EWI35" s="20"/>
      <c r="EWJ35" s="20"/>
      <c r="EWK35" s="20"/>
      <c r="EWL35" s="20"/>
      <c r="EWM35" s="20"/>
      <c r="EWN35" s="20"/>
      <c r="EWO35" s="20"/>
      <c r="EWP35" s="20"/>
      <c r="EWQ35" s="20"/>
      <c r="EWR35" s="20"/>
      <c r="EWS35" s="20"/>
      <c r="EWT35" s="20"/>
      <c r="EWU35" s="20"/>
      <c r="EWV35" s="20"/>
      <c r="EWW35" s="20"/>
      <c r="EWX35" s="20"/>
      <c r="EWY35" s="20"/>
      <c r="EWZ35" s="20"/>
      <c r="EXA35" s="20"/>
      <c r="EXB35" s="20"/>
      <c r="EXC35" s="20"/>
      <c r="EXD35" s="20"/>
      <c r="EXE35" s="20"/>
      <c r="EXF35" s="20"/>
      <c r="EXG35" s="20"/>
      <c r="EXH35" s="20"/>
      <c r="EXI35" s="20"/>
      <c r="EXJ35" s="20"/>
      <c r="EXK35" s="20"/>
      <c r="EXL35" s="20"/>
      <c r="EXM35" s="20"/>
      <c r="EXN35" s="20"/>
      <c r="EXO35" s="20"/>
      <c r="EXP35" s="20"/>
      <c r="EXQ35" s="20"/>
      <c r="EXR35" s="20"/>
      <c r="EXS35" s="20"/>
      <c r="EXT35" s="20"/>
      <c r="EXU35" s="20"/>
      <c r="EXV35" s="20"/>
      <c r="EXW35" s="20"/>
      <c r="EXX35" s="20"/>
      <c r="EXY35" s="20"/>
      <c r="EXZ35" s="20"/>
      <c r="EYA35" s="20"/>
      <c r="EYB35" s="20"/>
      <c r="EYC35" s="20"/>
      <c r="EYD35" s="20"/>
      <c r="EYE35" s="20"/>
      <c r="EYF35" s="20"/>
      <c r="EYG35" s="20"/>
      <c r="EYH35" s="20"/>
      <c r="EYI35" s="20"/>
      <c r="EYJ35" s="20"/>
      <c r="EYK35" s="20"/>
      <c r="EYL35" s="20"/>
      <c r="EYM35" s="20"/>
      <c r="EYN35" s="20"/>
      <c r="EYO35" s="20"/>
      <c r="EYP35" s="20"/>
      <c r="EYQ35" s="20"/>
      <c r="EYR35" s="20"/>
      <c r="EYS35" s="20"/>
      <c r="EYT35" s="20"/>
      <c r="EYU35" s="20"/>
      <c r="EYV35" s="20"/>
      <c r="EYW35" s="20"/>
      <c r="EYX35" s="20"/>
      <c r="EYY35" s="20"/>
      <c r="EYZ35" s="20"/>
      <c r="EZA35" s="20"/>
      <c r="EZB35" s="20"/>
      <c r="EZC35" s="20"/>
      <c r="EZD35" s="20"/>
      <c r="EZE35" s="20"/>
      <c r="EZF35" s="20"/>
      <c r="EZG35" s="20"/>
      <c r="EZH35" s="20"/>
      <c r="EZI35" s="20"/>
      <c r="EZJ35" s="20"/>
      <c r="EZK35" s="20"/>
      <c r="EZL35" s="20"/>
      <c r="EZM35" s="20"/>
      <c r="EZN35" s="20"/>
      <c r="EZO35" s="20"/>
      <c r="EZP35" s="20"/>
      <c r="EZQ35" s="20"/>
      <c r="EZR35" s="20"/>
      <c r="EZS35" s="20"/>
      <c r="EZT35" s="20"/>
      <c r="EZU35" s="20"/>
      <c r="EZV35" s="20"/>
      <c r="EZW35" s="20"/>
      <c r="EZX35" s="20"/>
      <c r="EZY35" s="20"/>
      <c r="EZZ35" s="20"/>
      <c r="FAA35" s="20"/>
      <c r="FAB35" s="20"/>
      <c r="FAC35" s="20"/>
      <c r="FAD35" s="20"/>
      <c r="FAE35" s="20"/>
      <c r="FAF35" s="20"/>
      <c r="FAG35" s="20"/>
      <c r="FAH35" s="20"/>
      <c r="FAI35" s="20"/>
      <c r="FAJ35" s="20"/>
      <c r="FAK35" s="20"/>
      <c r="FAL35" s="20"/>
      <c r="FAM35" s="20"/>
      <c r="FAN35" s="20"/>
      <c r="FAO35" s="20"/>
      <c r="FAP35" s="20"/>
      <c r="FAQ35" s="20"/>
      <c r="FAR35" s="20"/>
      <c r="FAS35" s="20"/>
      <c r="FAT35" s="20"/>
      <c r="FAU35" s="20"/>
      <c r="FAV35" s="20"/>
      <c r="FAW35" s="20"/>
      <c r="FAX35" s="20"/>
      <c r="FAY35" s="20"/>
      <c r="FAZ35" s="20"/>
      <c r="FBA35" s="20"/>
      <c r="FBB35" s="20"/>
      <c r="FBC35" s="20"/>
      <c r="FBD35" s="20"/>
      <c r="FBE35" s="20"/>
      <c r="FBF35" s="20"/>
      <c r="FBG35" s="20"/>
      <c r="FBH35" s="20"/>
      <c r="FBI35" s="20"/>
      <c r="FBJ35" s="20"/>
      <c r="FBK35" s="20"/>
      <c r="FBL35" s="20"/>
      <c r="FBM35" s="20"/>
      <c r="FBN35" s="20"/>
      <c r="FBO35" s="20"/>
      <c r="FBP35" s="20"/>
      <c r="FBQ35" s="20"/>
      <c r="FBR35" s="20"/>
      <c r="FBS35" s="20"/>
      <c r="FBT35" s="20"/>
      <c r="FBU35" s="20"/>
      <c r="FBV35" s="20"/>
      <c r="FBW35" s="20"/>
      <c r="FBX35" s="20"/>
      <c r="FBY35" s="20"/>
      <c r="FBZ35" s="20"/>
      <c r="FCA35" s="20"/>
      <c r="FCB35" s="20"/>
      <c r="FCC35" s="20"/>
      <c r="FCD35" s="20"/>
      <c r="FCE35" s="20"/>
      <c r="FCF35" s="20"/>
      <c r="FCG35" s="20"/>
      <c r="FCH35" s="20"/>
      <c r="FCI35" s="20"/>
      <c r="FCJ35" s="20"/>
      <c r="FCK35" s="20"/>
      <c r="FCL35" s="20"/>
      <c r="FCM35" s="20"/>
      <c r="FCN35" s="20"/>
      <c r="FCO35" s="20"/>
      <c r="FCP35" s="20"/>
      <c r="FCQ35" s="20"/>
      <c r="FCR35" s="20"/>
      <c r="FCS35" s="20"/>
      <c r="FCT35" s="20"/>
      <c r="FCU35" s="20"/>
      <c r="FCV35" s="20"/>
      <c r="FCW35" s="20"/>
      <c r="FCX35" s="20"/>
      <c r="FCY35" s="20"/>
      <c r="FCZ35" s="20"/>
      <c r="FDA35" s="20"/>
      <c r="FDB35" s="20"/>
      <c r="FDC35" s="20"/>
      <c r="FDD35" s="20"/>
      <c r="FDE35" s="20"/>
      <c r="FDF35" s="20"/>
      <c r="FDG35" s="20"/>
      <c r="FDH35" s="20"/>
      <c r="FDI35" s="20"/>
      <c r="FDJ35" s="20"/>
      <c r="FDK35" s="20"/>
      <c r="FDL35" s="20"/>
      <c r="FDM35" s="20"/>
      <c r="FDN35" s="20"/>
      <c r="FDO35" s="20"/>
      <c r="FDP35" s="20"/>
      <c r="FDQ35" s="20"/>
      <c r="FDR35" s="20"/>
      <c r="FDS35" s="20"/>
      <c r="FDT35" s="20"/>
      <c r="FDU35" s="20"/>
      <c r="FDV35" s="20"/>
      <c r="FDW35" s="20"/>
      <c r="FDX35" s="20"/>
      <c r="FDY35" s="20"/>
      <c r="FDZ35" s="20"/>
      <c r="FEA35" s="20"/>
      <c r="FEB35" s="20"/>
      <c r="FEC35" s="20"/>
      <c r="FED35" s="20"/>
      <c r="FEE35" s="20"/>
      <c r="FEF35" s="20"/>
      <c r="FEG35" s="20"/>
      <c r="FEH35" s="20"/>
      <c r="FEI35" s="20"/>
      <c r="FEJ35" s="20"/>
      <c r="FEK35" s="20"/>
      <c r="FEL35" s="20"/>
      <c r="FEM35" s="20"/>
      <c r="FEN35" s="20"/>
      <c r="FEO35" s="20"/>
      <c r="FEP35" s="20"/>
      <c r="FEQ35" s="20"/>
      <c r="FER35" s="20"/>
      <c r="FES35" s="20"/>
      <c r="FET35" s="20"/>
      <c r="FEU35" s="20"/>
      <c r="FEV35" s="20"/>
      <c r="FEW35" s="20"/>
      <c r="FEX35" s="20"/>
      <c r="FEY35" s="20"/>
      <c r="FEZ35" s="20"/>
      <c r="FFA35" s="20"/>
      <c r="FFB35" s="20"/>
      <c r="FFC35" s="20"/>
      <c r="FFD35" s="20"/>
      <c r="FFE35" s="20"/>
      <c r="FFF35" s="20"/>
      <c r="FFG35" s="20"/>
      <c r="FFH35" s="20"/>
      <c r="FFI35" s="20"/>
      <c r="FFJ35" s="20"/>
      <c r="FFK35" s="20"/>
      <c r="FFL35" s="20"/>
      <c r="FFM35" s="20"/>
      <c r="FFN35" s="20"/>
      <c r="FFO35" s="20"/>
      <c r="FFP35" s="20"/>
      <c r="FFQ35" s="20"/>
      <c r="FFR35" s="20"/>
      <c r="FFS35" s="20"/>
      <c r="FFT35" s="20"/>
      <c r="FFU35" s="20"/>
      <c r="FFV35" s="20"/>
      <c r="FFW35" s="20"/>
      <c r="FFX35" s="20"/>
      <c r="FFY35" s="20"/>
      <c r="FFZ35" s="20"/>
      <c r="FGA35" s="20"/>
      <c r="FGB35" s="20"/>
      <c r="FGC35" s="20"/>
      <c r="FGD35" s="20"/>
      <c r="FGE35" s="20"/>
      <c r="FGF35" s="20"/>
      <c r="FGG35" s="20"/>
      <c r="FGH35" s="20"/>
      <c r="FGI35" s="20"/>
      <c r="FGJ35" s="20"/>
      <c r="FGK35" s="20"/>
      <c r="FGL35" s="20"/>
      <c r="FGM35" s="20"/>
      <c r="FGN35" s="20"/>
      <c r="FGO35" s="20"/>
      <c r="FGP35" s="20"/>
      <c r="FGQ35" s="20"/>
      <c r="FGR35" s="20"/>
      <c r="FGS35" s="20"/>
      <c r="FGT35" s="20"/>
      <c r="FGU35" s="20"/>
      <c r="FGV35" s="20"/>
      <c r="FGW35" s="20"/>
      <c r="FGX35" s="20"/>
      <c r="FGY35" s="20"/>
      <c r="FGZ35" s="20"/>
      <c r="FHA35" s="20"/>
      <c r="FHB35" s="20"/>
      <c r="FHC35" s="20"/>
      <c r="FHD35" s="20"/>
      <c r="FHE35" s="20"/>
      <c r="FHF35" s="20"/>
      <c r="FHG35" s="20"/>
      <c r="FHH35" s="20"/>
      <c r="FHI35" s="20"/>
      <c r="FHJ35" s="20"/>
      <c r="FHK35" s="20"/>
      <c r="FHL35" s="20"/>
      <c r="FHM35" s="20"/>
      <c r="FHN35" s="20"/>
      <c r="FHO35" s="20"/>
      <c r="FHP35" s="20"/>
      <c r="FHQ35" s="20"/>
      <c r="FHR35" s="20"/>
      <c r="FHS35" s="20"/>
      <c r="FHT35" s="20"/>
      <c r="FHU35" s="20"/>
      <c r="FHV35" s="20"/>
      <c r="FHW35" s="20"/>
      <c r="FHX35" s="20"/>
      <c r="FHY35" s="20"/>
      <c r="FHZ35" s="20"/>
      <c r="FIA35" s="20"/>
      <c r="FIB35" s="20"/>
      <c r="FIC35" s="20"/>
      <c r="FID35" s="20"/>
      <c r="FIE35" s="20"/>
      <c r="FIF35" s="20"/>
      <c r="FIG35" s="20"/>
      <c r="FIH35" s="20"/>
      <c r="FII35" s="20"/>
      <c r="FIJ35" s="20"/>
      <c r="FIK35" s="20"/>
      <c r="FIL35" s="20"/>
      <c r="FIM35" s="20"/>
      <c r="FIN35" s="20"/>
      <c r="FIO35" s="20"/>
      <c r="FIP35" s="20"/>
      <c r="FIQ35" s="20"/>
      <c r="FIR35" s="20"/>
      <c r="FIS35" s="20"/>
      <c r="FIT35" s="20"/>
      <c r="FIU35" s="20"/>
      <c r="FIV35" s="20"/>
      <c r="FIW35" s="20"/>
      <c r="FIX35" s="20"/>
      <c r="FIY35" s="20"/>
      <c r="FIZ35" s="20"/>
      <c r="FJA35" s="20"/>
      <c r="FJB35" s="20"/>
      <c r="FJC35" s="20"/>
      <c r="FJD35" s="20"/>
      <c r="FJE35" s="20"/>
      <c r="FJF35" s="20"/>
      <c r="FJG35" s="20"/>
      <c r="FJH35" s="20"/>
      <c r="FJI35" s="20"/>
      <c r="FJJ35" s="20"/>
      <c r="FJK35" s="20"/>
      <c r="FJL35" s="20"/>
      <c r="FJM35" s="20"/>
      <c r="FJN35" s="20"/>
      <c r="FJO35" s="20"/>
      <c r="FJP35" s="20"/>
      <c r="FJQ35" s="20"/>
      <c r="FJR35" s="20"/>
      <c r="FJS35" s="20"/>
      <c r="FJT35" s="20"/>
      <c r="FJU35" s="20"/>
      <c r="FJV35" s="20"/>
      <c r="FJW35" s="20"/>
      <c r="FJX35" s="20"/>
      <c r="FJY35" s="20"/>
      <c r="FJZ35" s="20"/>
      <c r="FKA35" s="20"/>
      <c r="FKB35" s="20"/>
      <c r="FKC35" s="20"/>
      <c r="FKD35" s="20"/>
      <c r="FKE35" s="20"/>
      <c r="FKF35" s="20"/>
      <c r="FKG35" s="20"/>
      <c r="FKH35" s="20"/>
      <c r="FKI35" s="20"/>
      <c r="FKJ35" s="20"/>
      <c r="FKK35" s="20"/>
      <c r="FKL35" s="20"/>
      <c r="FKM35" s="20"/>
      <c r="FKN35" s="20"/>
      <c r="FKO35" s="20"/>
      <c r="FKP35" s="20"/>
      <c r="FKQ35" s="20"/>
      <c r="FKR35" s="20"/>
      <c r="FKS35" s="20"/>
      <c r="FKT35" s="20"/>
      <c r="FKU35" s="20"/>
      <c r="FKV35" s="20"/>
      <c r="FKW35" s="20"/>
      <c r="FKX35" s="20"/>
      <c r="FKY35" s="20"/>
      <c r="FKZ35" s="20"/>
      <c r="FLA35" s="20"/>
      <c r="FLB35" s="20"/>
      <c r="FLC35" s="20"/>
      <c r="FLD35" s="20"/>
      <c r="FLE35" s="20"/>
      <c r="FLF35" s="20"/>
      <c r="FLG35" s="20"/>
      <c r="FLH35" s="20"/>
      <c r="FLI35" s="20"/>
      <c r="FLJ35" s="20"/>
      <c r="FLK35" s="20"/>
      <c r="FLL35" s="20"/>
      <c r="FLM35" s="20"/>
      <c r="FLN35" s="20"/>
      <c r="FLO35" s="20"/>
      <c r="FLP35" s="20"/>
      <c r="FLQ35" s="20"/>
      <c r="FLR35" s="20"/>
      <c r="FLS35" s="20"/>
      <c r="FLT35" s="20"/>
      <c r="FLU35" s="20"/>
      <c r="FLV35" s="20"/>
      <c r="FLW35" s="20"/>
      <c r="FLX35" s="20"/>
      <c r="FLY35" s="20"/>
      <c r="FLZ35" s="20"/>
      <c r="FMA35" s="20"/>
      <c r="FMB35" s="20"/>
      <c r="FMC35" s="20"/>
      <c r="FMD35" s="20"/>
      <c r="FME35" s="20"/>
      <c r="FMF35" s="20"/>
      <c r="FMG35" s="20"/>
      <c r="FMH35" s="20"/>
      <c r="FMI35" s="20"/>
      <c r="FMJ35" s="20"/>
      <c r="FMK35" s="20"/>
      <c r="FML35" s="20"/>
      <c r="FMM35" s="20"/>
      <c r="FMN35" s="20"/>
      <c r="FMO35" s="20"/>
      <c r="FMP35" s="20"/>
      <c r="FMQ35" s="20"/>
      <c r="FMR35" s="20"/>
      <c r="FMS35" s="20"/>
      <c r="FMT35" s="20"/>
      <c r="FMU35" s="20"/>
      <c r="FMV35" s="20"/>
      <c r="FMW35" s="20"/>
      <c r="FMX35" s="20"/>
      <c r="FMY35" s="20"/>
      <c r="FMZ35" s="20"/>
      <c r="FNA35" s="20"/>
      <c r="FNB35" s="20"/>
      <c r="FNC35" s="20"/>
      <c r="FND35" s="20"/>
      <c r="FNE35" s="20"/>
      <c r="FNF35" s="20"/>
      <c r="FNG35" s="20"/>
      <c r="FNH35" s="20"/>
      <c r="FNI35" s="20"/>
      <c r="FNJ35" s="20"/>
      <c r="FNK35" s="20"/>
      <c r="FNL35" s="20"/>
      <c r="FNM35" s="20"/>
      <c r="FNN35" s="20"/>
      <c r="FNO35" s="20"/>
      <c r="FNP35" s="20"/>
      <c r="FNQ35" s="20"/>
      <c r="FNR35" s="20"/>
      <c r="FNS35" s="20"/>
      <c r="FNT35" s="20"/>
      <c r="FNU35" s="20"/>
      <c r="FNV35" s="20"/>
      <c r="FNW35" s="20"/>
      <c r="FNX35" s="20"/>
      <c r="FNY35" s="20"/>
      <c r="FNZ35" s="20"/>
      <c r="FOA35" s="20"/>
      <c r="FOB35" s="20"/>
      <c r="FOC35" s="20"/>
      <c r="FOD35" s="20"/>
      <c r="FOE35" s="20"/>
      <c r="FOF35" s="20"/>
      <c r="FOG35" s="20"/>
      <c r="FOH35" s="20"/>
      <c r="FOI35" s="20"/>
      <c r="FOJ35" s="20"/>
      <c r="FOK35" s="20"/>
      <c r="FOL35" s="20"/>
      <c r="FOM35" s="20"/>
      <c r="FON35" s="20"/>
      <c r="FOO35" s="20"/>
      <c r="FOP35" s="20"/>
      <c r="FOQ35" s="20"/>
      <c r="FOR35" s="20"/>
      <c r="FOS35" s="20"/>
      <c r="FOT35" s="20"/>
      <c r="FOU35" s="20"/>
      <c r="FOV35" s="20"/>
      <c r="FOW35" s="20"/>
      <c r="FOX35" s="20"/>
      <c r="FOY35" s="20"/>
      <c r="FOZ35" s="20"/>
      <c r="FPA35" s="20"/>
      <c r="FPB35" s="20"/>
      <c r="FPC35" s="20"/>
      <c r="FPD35" s="20"/>
      <c r="FPE35" s="20"/>
      <c r="FPF35" s="20"/>
      <c r="FPG35" s="20"/>
      <c r="FPH35" s="20"/>
      <c r="FPI35" s="20"/>
      <c r="FPJ35" s="20"/>
      <c r="FPK35" s="20"/>
      <c r="FPL35" s="20"/>
      <c r="FPM35" s="20"/>
      <c r="FPN35" s="20"/>
      <c r="FPO35" s="20"/>
      <c r="FPP35" s="20"/>
      <c r="FPQ35" s="20"/>
      <c r="FPR35" s="20"/>
      <c r="FPS35" s="20"/>
      <c r="FPT35" s="20"/>
      <c r="FPU35" s="20"/>
      <c r="FPV35" s="20"/>
      <c r="FPW35" s="20"/>
      <c r="FPX35" s="20"/>
      <c r="FPY35" s="20"/>
      <c r="FPZ35" s="20"/>
      <c r="FQA35" s="20"/>
      <c r="FQB35" s="20"/>
      <c r="FQC35" s="20"/>
      <c r="FQD35" s="20"/>
      <c r="FQE35" s="20"/>
      <c r="FQF35" s="20"/>
      <c r="FQG35" s="20"/>
      <c r="FQH35" s="20"/>
      <c r="FQI35" s="20"/>
      <c r="FQJ35" s="20"/>
      <c r="FQK35" s="20"/>
      <c r="FQL35" s="20"/>
      <c r="FQM35" s="20"/>
      <c r="FQN35" s="20"/>
      <c r="FQO35" s="20"/>
      <c r="FQP35" s="20"/>
      <c r="FQQ35" s="20"/>
      <c r="FQR35" s="20"/>
      <c r="FQS35" s="20"/>
      <c r="FQT35" s="20"/>
      <c r="FQU35" s="20"/>
      <c r="FQV35" s="20"/>
      <c r="FQW35" s="20"/>
      <c r="FQX35" s="20"/>
      <c r="FQY35" s="20"/>
      <c r="FQZ35" s="20"/>
      <c r="FRA35" s="20"/>
      <c r="FRB35" s="20"/>
      <c r="FRC35" s="20"/>
      <c r="FRD35" s="20"/>
      <c r="FRE35" s="20"/>
      <c r="FRF35" s="20"/>
      <c r="FRG35" s="20"/>
      <c r="FRH35" s="20"/>
      <c r="FRI35" s="20"/>
      <c r="FRJ35" s="20"/>
      <c r="FRK35" s="20"/>
      <c r="FRL35" s="20"/>
      <c r="FRM35" s="20"/>
      <c r="FRN35" s="20"/>
      <c r="FRO35" s="20"/>
      <c r="FRP35" s="20"/>
      <c r="FRQ35" s="20"/>
      <c r="FRR35" s="20"/>
      <c r="FRS35" s="20"/>
      <c r="FRT35" s="20"/>
      <c r="FRU35" s="20"/>
      <c r="FRV35" s="20"/>
      <c r="FRW35" s="20"/>
      <c r="FRX35" s="20"/>
      <c r="FRY35" s="20"/>
      <c r="FRZ35" s="20"/>
      <c r="FSA35" s="20"/>
      <c r="FSB35" s="20"/>
      <c r="FSC35" s="20"/>
      <c r="FSD35" s="20"/>
      <c r="FSE35" s="20"/>
      <c r="FSF35" s="20"/>
      <c r="FSG35" s="20"/>
      <c r="FSH35" s="20"/>
      <c r="FSI35" s="20"/>
      <c r="FSJ35" s="20"/>
      <c r="FSK35" s="20"/>
      <c r="FSL35" s="20"/>
      <c r="FSM35" s="20"/>
      <c r="FSN35" s="20"/>
      <c r="FSO35" s="20"/>
      <c r="FSP35" s="20"/>
      <c r="FSQ35" s="20"/>
      <c r="FSR35" s="20"/>
      <c r="FSS35" s="20"/>
      <c r="FST35" s="20"/>
      <c r="FSU35" s="20"/>
      <c r="FSV35" s="20"/>
      <c r="FSW35" s="20"/>
      <c r="FSX35" s="20"/>
      <c r="FSY35" s="20"/>
      <c r="FSZ35" s="20"/>
      <c r="FTA35" s="20"/>
      <c r="FTB35" s="20"/>
      <c r="FTC35" s="20"/>
      <c r="FTD35" s="20"/>
      <c r="FTE35" s="20"/>
      <c r="FTF35" s="20"/>
      <c r="FTG35" s="20"/>
      <c r="FTH35" s="20"/>
      <c r="FTI35" s="20"/>
      <c r="FTJ35" s="20"/>
      <c r="FTK35" s="20"/>
      <c r="FTL35" s="20"/>
      <c r="FTM35" s="20"/>
      <c r="FTN35" s="20"/>
      <c r="FTO35" s="20"/>
      <c r="FTP35" s="20"/>
      <c r="FTQ35" s="20"/>
      <c r="FTR35" s="20"/>
      <c r="FTS35" s="20"/>
      <c r="FTT35" s="20"/>
      <c r="FTU35" s="20"/>
      <c r="FTV35" s="20"/>
      <c r="FTW35" s="20"/>
      <c r="FTX35" s="20"/>
      <c r="FTY35" s="20"/>
      <c r="FTZ35" s="20"/>
      <c r="FUA35" s="20"/>
      <c r="FUB35" s="20"/>
      <c r="FUC35" s="20"/>
      <c r="FUD35" s="20"/>
      <c r="FUE35" s="20"/>
      <c r="FUF35" s="20"/>
      <c r="FUG35" s="20"/>
      <c r="FUH35" s="20"/>
      <c r="FUI35" s="20"/>
      <c r="FUJ35" s="20"/>
      <c r="FUK35" s="20"/>
      <c r="FUL35" s="20"/>
      <c r="FUM35" s="20"/>
      <c r="FUN35" s="20"/>
      <c r="FUO35" s="20"/>
      <c r="FUP35" s="20"/>
      <c r="FUQ35" s="20"/>
      <c r="FUR35" s="20"/>
      <c r="FUS35" s="20"/>
      <c r="FUT35" s="20"/>
      <c r="FUU35" s="20"/>
      <c r="FUV35" s="20"/>
      <c r="FUW35" s="20"/>
      <c r="FUX35" s="20"/>
      <c r="FUY35" s="20"/>
      <c r="FUZ35" s="20"/>
      <c r="FVA35" s="20"/>
      <c r="FVB35" s="20"/>
      <c r="FVC35" s="20"/>
      <c r="FVD35" s="20"/>
      <c r="FVE35" s="20"/>
      <c r="FVF35" s="20"/>
      <c r="FVG35" s="20"/>
      <c r="FVH35" s="20"/>
      <c r="FVI35" s="20"/>
      <c r="FVJ35" s="20"/>
      <c r="FVK35" s="20"/>
      <c r="FVL35" s="20"/>
      <c r="FVM35" s="20"/>
      <c r="FVN35" s="20"/>
      <c r="FVO35" s="20"/>
      <c r="FVP35" s="20"/>
      <c r="FVQ35" s="20"/>
      <c r="FVR35" s="20"/>
      <c r="FVS35" s="20"/>
      <c r="FVT35" s="20"/>
      <c r="FVU35" s="20"/>
      <c r="FVV35" s="20"/>
      <c r="FVW35" s="20"/>
      <c r="FVX35" s="20"/>
      <c r="FVY35" s="20"/>
      <c r="FVZ35" s="20"/>
      <c r="FWA35" s="20"/>
      <c r="FWB35" s="20"/>
      <c r="FWC35" s="20"/>
      <c r="FWD35" s="20"/>
      <c r="FWE35" s="20"/>
      <c r="FWF35" s="20"/>
      <c r="FWG35" s="20"/>
      <c r="FWH35" s="20"/>
      <c r="FWI35" s="20"/>
      <c r="FWJ35" s="20"/>
      <c r="FWK35" s="20"/>
      <c r="FWL35" s="20"/>
      <c r="FWM35" s="20"/>
      <c r="FWN35" s="20"/>
      <c r="FWO35" s="20"/>
      <c r="FWP35" s="20"/>
      <c r="FWQ35" s="20"/>
      <c r="FWR35" s="20"/>
      <c r="FWS35" s="20"/>
      <c r="FWT35" s="20"/>
      <c r="FWU35" s="20"/>
      <c r="FWV35" s="20"/>
      <c r="FWW35" s="20"/>
      <c r="FWX35" s="20"/>
      <c r="FWY35" s="20"/>
      <c r="FWZ35" s="20"/>
      <c r="FXA35" s="20"/>
      <c r="FXB35" s="20"/>
      <c r="FXC35" s="20"/>
      <c r="FXD35" s="20"/>
      <c r="FXE35" s="20"/>
      <c r="FXF35" s="20"/>
      <c r="FXG35" s="20"/>
      <c r="FXH35" s="20"/>
      <c r="FXI35" s="20"/>
      <c r="FXJ35" s="20"/>
      <c r="FXK35" s="20"/>
      <c r="FXL35" s="20"/>
      <c r="FXM35" s="20"/>
      <c r="FXN35" s="20"/>
      <c r="FXO35" s="20"/>
      <c r="FXP35" s="20"/>
      <c r="FXQ35" s="20"/>
      <c r="FXR35" s="20"/>
      <c r="FXS35" s="20"/>
      <c r="FXT35" s="20"/>
      <c r="FXU35" s="20"/>
      <c r="FXV35" s="20"/>
      <c r="FXW35" s="20"/>
      <c r="FXX35" s="20"/>
      <c r="FXY35" s="20"/>
      <c r="FXZ35" s="20"/>
      <c r="FYA35" s="20"/>
      <c r="FYB35" s="20"/>
      <c r="FYC35" s="20"/>
      <c r="FYD35" s="20"/>
      <c r="FYE35" s="20"/>
      <c r="FYF35" s="20"/>
      <c r="FYG35" s="20"/>
      <c r="FYH35" s="20"/>
      <c r="FYI35" s="20"/>
      <c r="FYJ35" s="20"/>
      <c r="FYK35" s="20"/>
      <c r="FYL35" s="20"/>
      <c r="FYM35" s="20"/>
      <c r="FYN35" s="20"/>
      <c r="FYO35" s="20"/>
      <c r="FYP35" s="20"/>
      <c r="FYQ35" s="20"/>
      <c r="FYR35" s="20"/>
      <c r="FYS35" s="20"/>
      <c r="FYT35" s="20"/>
      <c r="FYU35" s="20"/>
      <c r="FYV35" s="20"/>
      <c r="FYW35" s="20"/>
      <c r="FYX35" s="20"/>
      <c r="FYY35" s="20"/>
      <c r="FYZ35" s="20"/>
      <c r="FZA35" s="20"/>
      <c r="FZB35" s="20"/>
      <c r="FZC35" s="20"/>
      <c r="FZD35" s="20"/>
      <c r="FZE35" s="20"/>
      <c r="FZF35" s="20"/>
      <c r="FZG35" s="20"/>
      <c r="FZH35" s="20"/>
      <c r="FZI35" s="20"/>
      <c r="FZJ35" s="20"/>
      <c r="FZK35" s="20"/>
      <c r="FZL35" s="20"/>
      <c r="FZM35" s="20"/>
      <c r="FZN35" s="20"/>
      <c r="FZO35" s="20"/>
      <c r="FZP35" s="20"/>
      <c r="FZQ35" s="20"/>
      <c r="FZR35" s="20"/>
      <c r="FZS35" s="20"/>
      <c r="FZT35" s="20"/>
      <c r="FZU35" s="20"/>
      <c r="FZV35" s="20"/>
      <c r="FZW35" s="20"/>
      <c r="FZX35" s="20"/>
      <c r="FZY35" s="20"/>
      <c r="FZZ35" s="20"/>
      <c r="GAA35" s="20"/>
      <c r="GAB35" s="20"/>
      <c r="GAC35" s="20"/>
      <c r="GAD35" s="20"/>
      <c r="GAE35" s="20"/>
      <c r="GAF35" s="20"/>
      <c r="GAG35" s="20"/>
      <c r="GAH35" s="20"/>
      <c r="GAI35" s="20"/>
      <c r="GAJ35" s="20"/>
      <c r="GAK35" s="20"/>
      <c r="GAL35" s="20"/>
      <c r="GAM35" s="20"/>
      <c r="GAN35" s="20"/>
      <c r="GAO35" s="20"/>
      <c r="GAP35" s="20"/>
      <c r="GAQ35" s="20"/>
      <c r="GAR35" s="20"/>
      <c r="GAS35" s="20"/>
      <c r="GAT35" s="20"/>
      <c r="GAU35" s="20"/>
      <c r="GAV35" s="20"/>
      <c r="GAW35" s="20"/>
      <c r="GAX35" s="20"/>
      <c r="GAY35" s="20"/>
      <c r="GAZ35" s="20"/>
      <c r="GBA35" s="20"/>
      <c r="GBB35" s="20"/>
      <c r="GBC35" s="20"/>
      <c r="GBD35" s="20"/>
      <c r="GBE35" s="20"/>
      <c r="GBF35" s="20"/>
      <c r="GBG35" s="20"/>
      <c r="GBH35" s="20"/>
      <c r="GBI35" s="20"/>
      <c r="GBJ35" s="20"/>
      <c r="GBK35" s="20"/>
      <c r="GBL35" s="20"/>
      <c r="GBM35" s="20"/>
      <c r="GBN35" s="20"/>
      <c r="GBO35" s="20"/>
      <c r="GBP35" s="20"/>
      <c r="GBQ35" s="20"/>
      <c r="GBR35" s="20"/>
      <c r="GBS35" s="20"/>
      <c r="GBT35" s="20"/>
      <c r="GBU35" s="20"/>
      <c r="GBV35" s="20"/>
      <c r="GBW35" s="20"/>
      <c r="GBX35" s="20"/>
      <c r="GBY35" s="20"/>
      <c r="GBZ35" s="20"/>
      <c r="GCA35" s="20"/>
      <c r="GCB35" s="20"/>
      <c r="GCC35" s="20"/>
      <c r="GCD35" s="20"/>
      <c r="GCE35" s="20"/>
      <c r="GCF35" s="20"/>
      <c r="GCG35" s="20"/>
      <c r="GCH35" s="20"/>
      <c r="GCI35" s="20"/>
      <c r="GCJ35" s="20"/>
      <c r="GCK35" s="20"/>
      <c r="GCL35" s="20"/>
      <c r="GCM35" s="20"/>
      <c r="GCN35" s="20"/>
      <c r="GCO35" s="20"/>
      <c r="GCP35" s="20"/>
      <c r="GCQ35" s="20"/>
      <c r="GCR35" s="20"/>
      <c r="GCS35" s="20"/>
      <c r="GCT35" s="20"/>
      <c r="GCU35" s="20"/>
      <c r="GCV35" s="20"/>
      <c r="GCW35" s="20"/>
      <c r="GCX35" s="20"/>
      <c r="GCY35" s="20"/>
      <c r="GCZ35" s="20"/>
      <c r="GDA35" s="20"/>
      <c r="GDB35" s="20"/>
      <c r="GDC35" s="20"/>
      <c r="GDD35" s="20"/>
      <c r="GDE35" s="20"/>
      <c r="GDF35" s="20"/>
      <c r="GDG35" s="20"/>
      <c r="GDH35" s="20"/>
      <c r="GDI35" s="20"/>
      <c r="GDJ35" s="20"/>
      <c r="GDK35" s="20"/>
      <c r="GDL35" s="20"/>
      <c r="GDM35" s="20"/>
      <c r="GDN35" s="20"/>
      <c r="GDO35" s="20"/>
      <c r="GDP35" s="20"/>
      <c r="GDQ35" s="20"/>
      <c r="GDR35" s="20"/>
      <c r="GDS35" s="20"/>
      <c r="GDT35" s="20"/>
      <c r="GDU35" s="20"/>
      <c r="GDV35" s="20"/>
      <c r="GDW35" s="20"/>
      <c r="GDX35" s="20"/>
      <c r="GDY35" s="20"/>
      <c r="GDZ35" s="20"/>
      <c r="GEA35" s="20"/>
      <c r="GEB35" s="20"/>
      <c r="GEC35" s="20"/>
      <c r="GED35" s="20"/>
      <c r="GEE35" s="20"/>
      <c r="GEF35" s="20"/>
      <c r="GEG35" s="20"/>
      <c r="GEH35" s="20"/>
      <c r="GEI35" s="20"/>
      <c r="GEJ35" s="20"/>
      <c r="GEK35" s="20"/>
      <c r="GEL35" s="20"/>
      <c r="GEM35" s="20"/>
      <c r="GEN35" s="20"/>
      <c r="GEO35" s="20"/>
      <c r="GEP35" s="20"/>
      <c r="GEQ35" s="20"/>
      <c r="GER35" s="20"/>
      <c r="GES35" s="20"/>
      <c r="GET35" s="20"/>
      <c r="GEU35" s="20"/>
      <c r="GEV35" s="20"/>
      <c r="GEW35" s="20"/>
      <c r="GEX35" s="20"/>
      <c r="GEY35" s="20"/>
      <c r="GEZ35" s="20"/>
      <c r="GFA35" s="20"/>
      <c r="GFB35" s="20"/>
      <c r="GFC35" s="20"/>
      <c r="GFD35" s="20"/>
      <c r="GFE35" s="20"/>
      <c r="GFF35" s="20"/>
      <c r="GFG35" s="20"/>
      <c r="GFH35" s="20"/>
      <c r="GFI35" s="20"/>
      <c r="GFJ35" s="20"/>
      <c r="GFK35" s="20"/>
      <c r="GFL35" s="20"/>
      <c r="GFM35" s="20"/>
      <c r="GFN35" s="20"/>
      <c r="GFO35" s="20"/>
      <c r="GFP35" s="20"/>
      <c r="GFQ35" s="20"/>
      <c r="GFR35" s="20"/>
      <c r="GFS35" s="20"/>
      <c r="GFT35" s="20"/>
      <c r="GFU35" s="20"/>
      <c r="GFV35" s="20"/>
      <c r="GFW35" s="20"/>
      <c r="GFX35" s="20"/>
      <c r="GFY35" s="20"/>
      <c r="GFZ35" s="20"/>
      <c r="GGA35" s="20"/>
      <c r="GGB35" s="20"/>
      <c r="GGC35" s="20"/>
      <c r="GGD35" s="20"/>
      <c r="GGE35" s="20"/>
      <c r="GGF35" s="20"/>
      <c r="GGG35" s="20"/>
      <c r="GGH35" s="20"/>
      <c r="GGI35" s="20"/>
      <c r="GGJ35" s="20"/>
      <c r="GGK35" s="20"/>
      <c r="GGL35" s="20"/>
      <c r="GGM35" s="20"/>
      <c r="GGN35" s="20"/>
      <c r="GGO35" s="20"/>
      <c r="GGP35" s="20"/>
      <c r="GGQ35" s="20"/>
      <c r="GGR35" s="20"/>
      <c r="GGS35" s="20"/>
      <c r="GGT35" s="20"/>
      <c r="GGU35" s="20"/>
      <c r="GGV35" s="20"/>
      <c r="GGW35" s="20"/>
      <c r="GGX35" s="20"/>
      <c r="GGY35" s="20"/>
      <c r="GGZ35" s="20"/>
      <c r="GHA35" s="20"/>
      <c r="GHB35" s="20"/>
      <c r="GHC35" s="20"/>
      <c r="GHD35" s="20"/>
      <c r="GHE35" s="20"/>
      <c r="GHF35" s="20"/>
      <c r="GHG35" s="20"/>
      <c r="GHH35" s="20"/>
      <c r="GHI35" s="20"/>
      <c r="GHJ35" s="20"/>
      <c r="GHK35" s="20"/>
      <c r="GHL35" s="20"/>
      <c r="GHM35" s="20"/>
      <c r="GHN35" s="20"/>
      <c r="GHO35" s="20"/>
      <c r="GHP35" s="20"/>
      <c r="GHQ35" s="20"/>
      <c r="GHR35" s="20"/>
      <c r="GHS35" s="20"/>
      <c r="GHT35" s="20"/>
      <c r="GHU35" s="20"/>
      <c r="GHV35" s="20"/>
      <c r="GHW35" s="20"/>
      <c r="GHX35" s="20"/>
      <c r="GHY35" s="20"/>
      <c r="GHZ35" s="20"/>
      <c r="GIA35" s="20"/>
      <c r="GIB35" s="20"/>
      <c r="GIC35" s="20"/>
      <c r="GID35" s="20"/>
      <c r="GIE35" s="20"/>
      <c r="GIF35" s="20"/>
      <c r="GIG35" s="20"/>
      <c r="GIH35" s="20"/>
      <c r="GII35" s="20"/>
      <c r="GIJ35" s="20"/>
      <c r="GIK35" s="20"/>
      <c r="GIL35" s="20"/>
      <c r="GIM35" s="20"/>
      <c r="GIN35" s="20"/>
      <c r="GIO35" s="20"/>
      <c r="GIP35" s="20"/>
      <c r="GIQ35" s="20"/>
      <c r="GIR35" s="20"/>
      <c r="GIS35" s="20"/>
      <c r="GIT35" s="20"/>
      <c r="GIU35" s="20"/>
      <c r="GIV35" s="20"/>
      <c r="GIW35" s="20"/>
      <c r="GIX35" s="20"/>
      <c r="GIY35" s="20"/>
      <c r="GIZ35" s="20"/>
      <c r="GJA35" s="20"/>
      <c r="GJB35" s="20"/>
      <c r="GJC35" s="20"/>
      <c r="GJD35" s="20"/>
      <c r="GJE35" s="20"/>
      <c r="GJF35" s="20"/>
      <c r="GJG35" s="20"/>
      <c r="GJH35" s="20"/>
      <c r="GJI35" s="20"/>
      <c r="GJJ35" s="20"/>
      <c r="GJK35" s="20"/>
      <c r="GJL35" s="20"/>
      <c r="GJM35" s="20"/>
      <c r="GJN35" s="20"/>
      <c r="GJO35" s="20"/>
      <c r="GJP35" s="20"/>
      <c r="GJQ35" s="20"/>
      <c r="GJR35" s="20"/>
      <c r="GJS35" s="20"/>
      <c r="GJT35" s="20"/>
      <c r="GJU35" s="20"/>
      <c r="GJV35" s="20"/>
      <c r="GJW35" s="20"/>
      <c r="GJX35" s="20"/>
      <c r="GJY35" s="20"/>
      <c r="GJZ35" s="20"/>
      <c r="GKA35" s="20"/>
      <c r="GKB35" s="20"/>
      <c r="GKC35" s="20"/>
      <c r="GKD35" s="20"/>
      <c r="GKE35" s="20"/>
      <c r="GKF35" s="20"/>
      <c r="GKG35" s="20"/>
      <c r="GKH35" s="20"/>
      <c r="GKI35" s="20"/>
      <c r="GKJ35" s="20"/>
      <c r="GKK35" s="20"/>
      <c r="GKL35" s="20"/>
      <c r="GKM35" s="20"/>
      <c r="GKN35" s="20"/>
      <c r="GKO35" s="20"/>
      <c r="GKP35" s="20"/>
      <c r="GKQ35" s="20"/>
      <c r="GKR35" s="20"/>
      <c r="GKS35" s="20"/>
      <c r="GKT35" s="20"/>
      <c r="GKU35" s="20"/>
      <c r="GKV35" s="20"/>
      <c r="GKW35" s="20"/>
      <c r="GKX35" s="20"/>
      <c r="GKY35" s="20"/>
      <c r="GKZ35" s="20"/>
      <c r="GLA35" s="20"/>
      <c r="GLB35" s="20"/>
      <c r="GLC35" s="20"/>
      <c r="GLD35" s="20"/>
      <c r="GLE35" s="20"/>
      <c r="GLF35" s="20"/>
      <c r="GLG35" s="20"/>
      <c r="GLH35" s="20"/>
      <c r="GLI35" s="20"/>
      <c r="GLJ35" s="20"/>
      <c r="GLK35" s="20"/>
      <c r="GLL35" s="20"/>
      <c r="GLM35" s="20"/>
      <c r="GLN35" s="20"/>
      <c r="GLO35" s="20"/>
      <c r="GLP35" s="20"/>
      <c r="GLQ35" s="20"/>
      <c r="GLR35" s="20"/>
      <c r="GLS35" s="20"/>
      <c r="GLT35" s="20"/>
      <c r="GLU35" s="20"/>
      <c r="GLV35" s="20"/>
      <c r="GLW35" s="20"/>
      <c r="GLX35" s="20"/>
      <c r="GLY35" s="20"/>
      <c r="GLZ35" s="20"/>
      <c r="GMA35" s="20"/>
      <c r="GMB35" s="20"/>
      <c r="GMC35" s="20"/>
      <c r="GMD35" s="20"/>
      <c r="GME35" s="20"/>
      <c r="GMF35" s="20"/>
      <c r="GMG35" s="20"/>
      <c r="GMH35" s="20"/>
      <c r="GMI35" s="20"/>
      <c r="GMJ35" s="20"/>
      <c r="GMK35" s="20"/>
      <c r="GML35" s="20"/>
      <c r="GMM35" s="20"/>
      <c r="GMN35" s="20"/>
      <c r="GMO35" s="20"/>
      <c r="GMP35" s="20"/>
      <c r="GMQ35" s="20"/>
      <c r="GMR35" s="20"/>
      <c r="GMS35" s="20"/>
      <c r="GMT35" s="20"/>
      <c r="GMU35" s="20"/>
      <c r="GMV35" s="20"/>
      <c r="GMW35" s="20"/>
      <c r="GMX35" s="20"/>
      <c r="GMY35" s="20"/>
      <c r="GMZ35" s="20"/>
      <c r="GNA35" s="20"/>
      <c r="GNB35" s="20"/>
      <c r="GNC35" s="20"/>
      <c r="GND35" s="20"/>
      <c r="GNE35" s="20"/>
      <c r="GNF35" s="20"/>
      <c r="GNG35" s="20"/>
      <c r="GNH35" s="20"/>
      <c r="GNI35" s="20"/>
      <c r="GNJ35" s="20"/>
      <c r="GNK35" s="20"/>
      <c r="GNL35" s="20"/>
      <c r="GNM35" s="20"/>
      <c r="GNN35" s="20"/>
      <c r="GNO35" s="20"/>
      <c r="GNP35" s="20"/>
      <c r="GNQ35" s="20"/>
      <c r="GNR35" s="20"/>
      <c r="GNS35" s="20"/>
      <c r="GNT35" s="20"/>
      <c r="GNU35" s="20"/>
      <c r="GNV35" s="20"/>
      <c r="GNW35" s="20"/>
      <c r="GNX35" s="20"/>
      <c r="GNY35" s="20"/>
      <c r="GNZ35" s="20"/>
      <c r="GOA35" s="20"/>
      <c r="GOB35" s="20"/>
      <c r="GOC35" s="20"/>
      <c r="GOD35" s="20"/>
      <c r="GOE35" s="20"/>
      <c r="GOF35" s="20"/>
      <c r="GOG35" s="20"/>
      <c r="GOH35" s="20"/>
      <c r="GOI35" s="20"/>
      <c r="GOJ35" s="20"/>
      <c r="GOK35" s="20"/>
      <c r="GOL35" s="20"/>
      <c r="GOM35" s="20"/>
      <c r="GON35" s="20"/>
      <c r="GOO35" s="20"/>
      <c r="GOP35" s="20"/>
      <c r="GOQ35" s="20"/>
      <c r="GOR35" s="20"/>
      <c r="GOS35" s="20"/>
      <c r="GOT35" s="20"/>
      <c r="GOU35" s="20"/>
      <c r="GOV35" s="20"/>
      <c r="GOW35" s="20"/>
      <c r="GOX35" s="20"/>
      <c r="GOY35" s="20"/>
      <c r="GOZ35" s="20"/>
      <c r="GPA35" s="20"/>
      <c r="GPB35" s="20"/>
      <c r="GPC35" s="20"/>
      <c r="GPD35" s="20"/>
      <c r="GPE35" s="20"/>
      <c r="GPF35" s="20"/>
      <c r="GPG35" s="20"/>
      <c r="GPH35" s="20"/>
      <c r="GPI35" s="20"/>
      <c r="GPJ35" s="20"/>
      <c r="GPK35" s="20"/>
      <c r="GPL35" s="20"/>
      <c r="GPM35" s="20"/>
      <c r="GPN35" s="20"/>
      <c r="GPO35" s="20"/>
      <c r="GPP35" s="20"/>
      <c r="GPQ35" s="20"/>
      <c r="GPR35" s="20"/>
      <c r="GPS35" s="20"/>
      <c r="GPT35" s="20"/>
      <c r="GPU35" s="20"/>
      <c r="GPV35" s="20"/>
      <c r="GPW35" s="20"/>
      <c r="GPX35" s="20"/>
      <c r="GPY35" s="20"/>
      <c r="GPZ35" s="20"/>
      <c r="GQA35" s="20"/>
      <c r="GQB35" s="20"/>
      <c r="GQC35" s="20"/>
      <c r="GQD35" s="20"/>
      <c r="GQE35" s="20"/>
      <c r="GQF35" s="20"/>
      <c r="GQG35" s="20"/>
      <c r="GQH35" s="20"/>
      <c r="GQI35" s="20"/>
      <c r="GQJ35" s="20"/>
      <c r="GQK35" s="20"/>
      <c r="GQL35" s="20"/>
      <c r="GQM35" s="20"/>
      <c r="GQN35" s="20"/>
      <c r="GQO35" s="20"/>
      <c r="GQP35" s="20"/>
      <c r="GQQ35" s="20"/>
      <c r="GQR35" s="20"/>
      <c r="GQS35" s="20"/>
      <c r="GQT35" s="20"/>
      <c r="GQU35" s="20"/>
      <c r="GQV35" s="20"/>
      <c r="GQW35" s="20"/>
      <c r="GQX35" s="20"/>
      <c r="GQY35" s="20"/>
      <c r="GQZ35" s="20"/>
      <c r="GRA35" s="20"/>
      <c r="GRB35" s="20"/>
      <c r="GRC35" s="20"/>
      <c r="GRD35" s="20"/>
      <c r="GRE35" s="20"/>
      <c r="GRF35" s="20"/>
      <c r="GRG35" s="20"/>
      <c r="GRH35" s="20"/>
      <c r="GRI35" s="20"/>
      <c r="GRJ35" s="20"/>
      <c r="GRK35" s="20"/>
      <c r="GRL35" s="20"/>
      <c r="GRM35" s="20"/>
      <c r="GRN35" s="20"/>
      <c r="GRO35" s="20"/>
      <c r="GRP35" s="20"/>
      <c r="GRQ35" s="20"/>
      <c r="GRR35" s="20"/>
      <c r="GRS35" s="20"/>
      <c r="GRT35" s="20"/>
      <c r="GRU35" s="20"/>
      <c r="GRV35" s="20"/>
      <c r="GRW35" s="20"/>
      <c r="GRX35" s="20"/>
      <c r="GRY35" s="20"/>
      <c r="GRZ35" s="20"/>
      <c r="GSA35" s="20"/>
      <c r="GSB35" s="20"/>
      <c r="GSC35" s="20"/>
      <c r="GSD35" s="20"/>
      <c r="GSE35" s="20"/>
      <c r="GSF35" s="20"/>
      <c r="GSG35" s="20"/>
      <c r="GSH35" s="20"/>
      <c r="GSI35" s="20"/>
      <c r="GSJ35" s="20"/>
      <c r="GSK35" s="20"/>
      <c r="GSL35" s="20"/>
      <c r="GSM35" s="20"/>
      <c r="GSN35" s="20"/>
      <c r="GSO35" s="20"/>
      <c r="GSP35" s="20"/>
      <c r="GSQ35" s="20"/>
      <c r="GSR35" s="20"/>
      <c r="GSS35" s="20"/>
      <c r="GST35" s="20"/>
      <c r="GSU35" s="20"/>
      <c r="GSV35" s="20"/>
      <c r="GSW35" s="20"/>
      <c r="GSX35" s="20"/>
      <c r="GSY35" s="20"/>
      <c r="GSZ35" s="20"/>
      <c r="GTA35" s="20"/>
      <c r="GTB35" s="20"/>
      <c r="GTC35" s="20"/>
      <c r="GTD35" s="20"/>
      <c r="GTE35" s="20"/>
      <c r="GTF35" s="20"/>
      <c r="GTG35" s="20"/>
      <c r="GTH35" s="20"/>
      <c r="GTI35" s="20"/>
      <c r="GTJ35" s="20"/>
      <c r="GTK35" s="20"/>
      <c r="GTL35" s="20"/>
      <c r="GTM35" s="20"/>
      <c r="GTN35" s="20"/>
      <c r="GTO35" s="20"/>
      <c r="GTP35" s="20"/>
      <c r="GTQ35" s="20"/>
      <c r="GTR35" s="20"/>
      <c r="GTS35" s="20"/>
      <c r="GTT35" s="20"/>
      <c r="GTU35" s="20"/>
      <c r="GTV35" s="20"/>
      <c r="GTW35" s="20"/>
      <c r="GTX35" s="20"/>
      <c r="GTY35" s="20"/>
      <c r="GTZ35" s="20"/>
      <c r="GUA35" s="20"/>
      <c r="GUB35" s="20"/>
      <c r="GUC35" s="20"/>
      <c r="GUD35" s="20"/>
      <c r="GUE35" s="20"/>
      <c r="GUF35" s="20"/>
      <c r="GUG35" s="20"/>
      <c r="GUH35" s="20"/>
      <c r="GUI35" s="20"/>
      <c r="GUJ35" s="20"/>
      <c r="GUK35" s="20"/>
      <c r="GUL35" s="20"/>
      <c r="GUM35" s="20"/>
      <c r="GUN35" s="20"/>
      <c r="GUO35" s="20"/>
      <c r="GUP35" s="20"/>
      <c r="GUQ35" s="20"/>
      <c r="GUR35" s="20"/>
      <c r="GUS35" s="20"/>
      <c r="GUT35" s="20"/>
      <c r="GUU35" s="20"/>
      <c r="GUV35" s="20"/>
      <c r="GUW35" s="20"/>
      <c r="GUX35" s="20"/>
      <c r="GUY35" s="20"/>
      <c r="GUZ35" s="20"/>
      <c r="GVA35" s="20"/>
      <c r="GVB35" s="20"/>
      <c r="GVC35" s="20"/>
      <c r="GVD35" s="20"/>
      <c r="GVE35" s="20"/>
      <c r="GVF35" s="20"/>
      <c r="GVG35" s="20"/>
      <c r="GVH35" s="20"/>
      <c r="GVI35" s="20"/>
      <c r="GVJ35" s="20"/>
      <c r="GVK35" s="20"/>
      <c r="GVL35" s="20"/>
      <c r="GVM35" s="20"/>
      <c r="GVN35" s="20"/>
      <c r="GVO35" s="20"/>
      <c r="GVP35" s="20"/>
      <c r="GVQ35" s="20"/>
      <c r="GVR35" s="20"/>
      <c r="GVS35" s="20"/>
      <c r="GVT35" s="20"/>
      <c r="GVU35" s="20"/>
      <c r="GVV35" s="20"/>
      <c r="GVW35" s="20"/>
      <c r="GVX35" s="20"/>
      <c r="GVY35" s="20"/>
      <c r="GVZ35" s="20"/>
      <c r="GWA35" s="20"/>
      <c r="GWB35" s="20"/>
      <c r="GWC35" s="20"/>
      <c r="GWD35" s="20"/>
      <c r="GWE35" s="20"/>
      <c r="GWF35" s="20"/>
      <c r="GWG35" s="20"/>
      <c r="GWH35" s="20"/>
      <c r="GWI35" s="20"/>
      <c r="GWJ35" s="20"/>
      <c r="GWK35" s="20"/>
      <c r="GWL35" s="20"/>
      <c r="GWM35" s="20"/>
      <c r="GWN35" s="20"/>
      <c r="GWO35" s="20"/>
      <c r="GWP35" s="20"/>
      <c r="GWQ35" s="20"/>
      <c r="GWR35" s="20"/>
      <c r="GWS35" s="20"/>
      <c r="GWT35" s="20"/>
      <c r="GWU35" s="20"/>
      <c r="GWV35" s="20"/>
      <c r="GWW35" s="20"/>
      <c r="GWX35" s="20"/>
      <c r="GWY35" s="20"/>
      <c r="GWZ35" s="20"/>
      <c r="GXA35" s="20"/>
      <c r="GXB35" s="20"/>
      <c r="GXC35" s="20"/>
      <c r="GXD35" s="20"/>
      <c r="GXE35" s="20"/>
      <c r="GXF35" s="20"/>
      <c r="GXG35" s="20"/>
      <c r="GXH35" s="20"/>
      <c r="GXI35" s="20"/>
      <c r="GXJ35" s="20"/>
      <c r="GXK35" s="20"/>
      <c r="GXL35" s="20"/>
      <c r="GXM35" s="20"/>
      <c r="GXN35" s="20"/>
      <c r="GXO35" s="20"/>
      <c r="GXP35" s="20"/>
      <c r="GXQ35" s="20"/>
      <c r="GXR35" s="20"/>
      <c r="GXS35" s="20"/>
      <c r="GXT35" s="20"/>
      <c r="GXU35" s="20"/>
      <c r="GXV35" s="20"/>
      <c r="GXW35" s="20"/>
      <c r="GXX35" s="20"/>
      <c r="GXY35" s="20"/>
      <c r="GXZ35" s="20"/>
      <c r="GYA35" s="20"/>
      <c r="GYB35" s="20"/>
      <c r="GYC35" s="20"/>
      <c r="GYD35" s="20"/>
      <c r="GYE35" s="20"/>
      <c r="GYF35" s="20"/>
      <c r="GYG35" s="20"/>
      <c r="GYH35" s="20"/>
      <c r="GYI35" s="20"/>
      <c r="GYJ35" s="20"/>
      <c r="GYK35" s="20"/>
      <c r="GYL35" s="20"/>
      <c r="GYM35" s="20"/>
      <c r="GYN35" s="20"/>
      <c r="GYO35" s="20"/>
      <c r="GYP35" s="20"/>
      <c r="GYQ35" s="20"/>
      <c r="GYR35" s="20"/>
      <c r="GYS35" s="20"/>
      <c r="GYT35" s="20"/>
      <c r="GYU35" s="20"/>
      <c r="GYV35" s="20"/>
      <c r="GYW35" s="20"/>
      <c r="GYX35" s="20"/>
      <c r="GYY35" s="20"/>
      <c r="GYZ35" s="20"/>
      <c r="GZA35" s="20"/>
      <c r="GZB35" s="20"/>
      <c r="GZC35" s="20"/>
      <c r="GZD35" s="20"/>
      <c r="GZE35" s="20"/>
      <c r="GZF35" s="20"/>
      <c r="GZG35" s="20"/>
      <c r="GZH35" s="20"/>
      <c r="GZI35" s="20"/>
      <c r="GZJ35" s="20"/>
      <c r="GZK35" s="20"/>
      <c r="GZL35" s="20"/>
      <c r="GZM35" s="20"/>
      <c r="GZN35" s="20"/>
      <c r="GZO35" s="20"/>
      <c r="GZP35" s="20"/>
      <c r="GZQ35" s="20"/>
      <c r="GZR35" s="20"/>
      <c r="GZS35" s="20"/>
      <c r="GZT35" s="20"/>
      <c r="GZU35" s="20"/>
      <c r="GZV35" s="20"/>
      <c r="GZW35" s="20"/>
      <c r="GZX35" s="20"/>
      <c r="GZY35" s="20"/>
      <c r="GZZ35" s="20"/>
      <c r="HAA35" s="20"/>
      <c r="HAB35" s="20"/>
      <c r="HAC35" s="20"/>
      <c r="HAD35" s="20"/>
      <c r="HAE35" s="20"/>
      <c r="HAF35" s="20"/>
      <c r="HAG35" s="20"/>
      <c r="HAH35" s="20"/>
      <c r="HAI35" s="20"/>
      <c r="HAJ35" s="20"/>
      <c r="HAK35" s="20"/>
      <c r="HAL35" s="20"/>
      <c r="HAM35" s="20"/>
      <c r="HAN35" s="20"/>
      <c r="HAO35" s="20"/>
      <c r="HAP35" s="20"/>
      <c r="HAQ35" s="20"/>
      <c r="HAR35" s="20"/>
      <c r="HAS35" s="20"/>
      <c r="HAT35" s="20"/>
      <c r="HAU35" s="20"/>
      <c r="HAV35" s="20"/>
      <c r="HAW35" s="20"/>
      <c r="HAX35" s="20"/>
      <c r="HAY35" s="20"/>
      <c r="HAZ35" s="20"/>
      <c r="HBA35" s="20"/>
      <c r="HBB35" s="20"/>
      <c r="HBC35" s="20"/>
      <c r="HBD35" s="20"/>
      <c r="HBE35" s="20"/>
      <c r="HBF35" s="20"/>
      <c r="HBG35" s="20"/>
      <c r="HBH35" s="20"/>
      <c r="HBI35" s="20"/>
      <c r="HBJ35" s="20"/>
      <c r="HBK35" s="20"/>
      <c r="HBL35" s="20"/>
      <c r="HBM35" s="20"/>
      <c r="HBN35" s="20"/>
      <c r="HBO35" s="20"/>
      <c r="HBP35" s="20"/>
      <c r="HBQ35" s="20"/>
      <c r="HBR35" s="20"/>
      <c r="HBS35" s="20"/>
      <c r="HBT35" s="20"/>
      <c r="HBU35" s="20"/>
      <c r="HBV35" s="20"/>
      <c r="HBW35" s="20"/>
      <c r="HBX35" s="20"/>
      <c r="HBY35" s="20"/>
      <c r="HBZ35" s="20"/>
      <c r="HCA35" s="20"/>
      <c r="HCB35" s="20"/>
      <c r="HCC35" s="20"/>
      <c r="HCD35" s="20"/>
      <c r="HCE35" s="20"/>
      <c r="HCF35" s="20"/>
      <c r="HCG35" s="20"/>
      <c r="HCH35" s="20"/>
      <c r="HCI35" s="20"/>
      <c r="HCJ35" s="20"/>
      <c r="HCK35" s="20"/>
      <c r="HCL35" s="20"/>
      <c r="HCM35" s="20"/>
      <c r="HCN35" s="20"/>
      <c r="HCO35" s="20"/>
      <c r="HCP35" s="20"/>
      <c r="HCQ35" s="20"/>
      <c r="HCR35" s="20"/>
      <c r="HCS35" s="20"/>
      <c r="HCT35" s="20"/>
      <c r="HCU35" s="20"/>
      <c r="HCV35" s="20"/>
      <c r="HCW35" s="20"/>
      <c r="HCX35" s="20"/>
      <c r="HCY35" s="20"/>
      <c r="HCZ35" s="20"/>
      <c r="HDA35" s="20"/>
      <c r="HDB35" s="20"/>
      <c r="HDC35" s="20"/>
      <c r="HDD35" s="20"/>
      <c r="HDE35" s="20"/>
      <c r="HDF35" s="20"/>
      <c r="HDG35" s="20"/>
      <c r="HDH35" s="20"/>
      <c r="HDI35" s="20"/>
      <c r="HDJ35" s="20"/>
      <c r="HDK35" s="20"/>
      <c r="HDL35" s="20"/>
      <c r="HDM35" s="20"/>
      <c r="HDN35" s="20"/>
      <c r="HDO35" s="20"/>
      <c r="HDP35" s="20"/>
      <c r="HDQ35" s="20"/>
      <c r="HDR35" s="20"/>
      <c r="HDS35" s="20"/>
      <c r="HDT35" s="20"/>
      <c r="HDU35" s="20"/>
      <c r="HDV35" s="20"/>
      <c r="HDW35" s="20"/>
      <c r="HDX35" s="20"/>
      <c r="HDY35" s="20"/>
      <c r="HDZ35" s="20"/>
      <c r="HEA35" s="20"/>
      <c r="HEB35" s="20"/>
      <c r="HEC35" s="20"/>
      <c r="HED35" s="20"/>
      <c r="HEE35" s="20"/>
      <c r="HEF35" s="20"/>
      <c r="HEG35" s="20"/>
      <c r="HEH35" s="20"/>
      <c r="HEI35" s="20"/>
      <c r="HEJ35" s="20"/>
      <c r="HEK35" s="20"/>
      <c r="HEL35" s="20"/>
      <c r="HEM35" s="20"/>
      <c r="HEN35" s="20"/>
      <c r="HEO35" s="20"/>
      <c r="HEP35" s="20"/>
      <c r="HEQ35" s="20"/>
      <c r="HER35" s="20"/>
      <c r="HES35" s="20"/>
      <c r="HET35" s="20"/>
      <c r="HEU35" s="20"/>
      <c r="HEV35" s="20"/>
      <c r="HEW35" s="20"/>
      <c r="HEX35" s="20"/>
      <c r="HEY35" s="20"/>
      <c r="HEZ35" s="20"/>
      <c r="HFA35" s="20"/>
      <c r="HFB35" s="20"/>
      <c r="HFC35" s="20"/>
      <c r="HFD35" s="20"/>
      <c r="HFE35" s="20"/>
      <c r="HFF35" s="20"/>
      <c r="HFG35" s="20"/>
      <c r="HFH35" s="20"/>
      <c r="HFI35" s="20"/>
      <c r="HFJ35" s="20"/>
      <c r="HFK35" s="20"/>
      <c r="HFL35" s="20"/>
      <c r="HFM35" s="20"/>
      <c r="HFN35" s="20"/>
      <c r="HFO35" s="20"/>
      <c r="HFP35" s="20"/>
      <c r="HFQ35" s="20"/>
      <c r="HFR35" s="20"/>
      <c r="HFS35" s="20"/>
      <c r="HFT35" s="20"/>
      <c r="HFU35" s="20"/>
      <c r="HFV35" s="20"/>
      <c r="HFW35" s="20"/>
      <c r="HFX35" s="20"/>
      <c r="HFY35" s="20"/>
      <c r="HFZ35" s="20"/>
      <c r="HGA35" s="20"/>
      <c r="HGB35" s="20"/>
      <c r="HGC35" s="20"/>
      <c r="HGD35" s="20"/>
      <c r="HGE35" s="20"/>
      <c r="HGF35" s="20"/>
      <c r="HGG35" s="20"/>
      <c r="HGH35" s="20"/>
      <c r="HGI35" s="20"/>
      <c r="HGJ35" s="20"/>
      <c r="HGK35" s="20"/>
      <c r="HGL35" s="20"/>
      <c r="HGM35" s="20"/>
      <c r="HGN35" s="20"/>
      <c r="HGO35" s="20"/>
      <c r="HGP35" s="20"/>
      <c r="HGQ35" s="20"/>
      <c r="HGR35" s="20"/>
      <c r="HGS35" s="20"/>
      <c r="HGT35" s="20"/>
      <c r="HGU35" s="20"/>
      <c r="HGV35" s="20"/>
      <c r="HGW35" s="20"/>
      <c r="HGX35" s="20"/>
      <c r="HGY35" s="20"/>
      <c r="HGZ35" s="20"/>
      <c r="HHA35" s="20"/>
      <c r="HHB35" s="20"/>
      <c r="HHC35" s="20"/>
      <c r="HHD35" s="20"/>
      <c r="HHE35" s="20"/>
      <c r="HHF35" s="20"/>
      <c r="HHG35" s="20"/>
      <c r="HHH35" s="20"/>
      <c r="HHI35" s="20"/>
      <c r="HHJ35" s="20"/>
      <c r="HHK35" s="20"/>
      <c r="HHL35" s="20"/>
      <c r="HHM35" s="20"/>
      <c r="HHN35" s="20"/>
      <c r="HHO35" s="20"/>
      <c r="HHP35" s="20"/>
      <c r="HHQ35" s="20"/>
      <c r="HHR35" s="20"/>
      <c r="HHS35" s="20"/>
      <c r="HHT35" s="20"/>
      <c r="HHU35" s="20"/>
      <c r="HHV35" s="20"/>
      <c r="HHW35" s="20"/>
      <c r="HHX35" s="20"/>
      <c r="HHY35" s="20"/>
      <c r="HHZ35" s="20"/>
      <c r="HIA35" s="20"/>
      <c r="HIB35" s="20"/>
      <c r="HIC35" s="20"/>
      <c r="HID35" s="20"/>
      <c r="HIE35" s="20"/>
      <c r="HIF35" s="20"/>
      <c r="HIG35" s="20"/>
      <c r="HIH35" s="20"/>
      <c r="HII35" s="20"/>
      <c r="HIJ35" s="20"/>
      <c r="HIK35" s="20"/>
      <c r="HIL35" s="20"/>
      <c r="HIM35" s="20"/>
      <c r="HIN35" s="20"/>
      <c r="HIO35" s="20"/>
      <c r="HIP35" s="20"/>
      <c r="HIQ35" s="20"/>
      <c r="HIR35" s="20"/>
      <c r="HIS35" s="20"/>
      <c r="HIT35" s="20"/>
      <c r="HIU35" s="20"/>
      <c r="HIV35" s="20"/>
      <c r="HIW35" s="20"/>
      <c r="HIX35" s="20"/>
      <c r="HIY35" s="20"/>
      <c r="HIZ35" s="20"/>
      <c r="HJA35" s="20"/>
      <c r="HJB35" s="20"/>
      <c r="HJC35" s="20"/>
      <c r="HJD35" s="20"/>
      <c r="HJE35" s="20"/>
      <c r="HJF35" s="20"/>
      <c r="HJG35" s="20"/>
      <c r="HJH35" s="20"/>
      <c r="HJI35" s="20"/>
      <c r="HJJ35" s="20"/>
      <c r="HJK35" s="20"/>
      <c r="HJL35" s="20"/>
      <c r="HJM35" s="20"/>
      <c r="HJN35" s="20"/>
      <c r="HJO35" s="20"/>
      <c r="HJP35" s="20"/>
      <c r="HJQ35" s="20"/>
      <c r="HJR35" s="20"/>
      <c r="HJS35" s="20"/>
      <c r="HJT35" s="20"/>
      <c r="HJU35" s="20"/>
      <c r="HJV35" s="20"/>
      <c r="HJW35" s="20"/>
      <c r="HJX35" s="20"/>
      <c r="HJY35" s="20"/>
      <c r="HJZ35" s="20"/>
      <c r="HKA35" s="20"/>
      <c r="HKB35" s="20"/>
      <c r="HKC35" s="20"/>
      <c r="HKD35" s="20"/>
      <c r="HKE35" s="20"/>
      <c r="HKF35" s="20"/>
      <c r="HKG35" s="20"/>
      <c r="HKH35" s="20"/>
      <c r="HKI35" s="20"/>
      <c r="HKJ35" s="20"/>
      <c r="HKK35" s="20"/>
      <c r="HKL35" s="20"/>
      <c r="HKM35" s="20"/>
      <c r="HKN35" s="20"/>
      <c r="HKO35" s="20"/>
      <c r="HKP35" s="20"/>
      <c r="HKQ35" s="20"/>
      <c r="HKR35" s="20"/>
      <c r="HKS35" s="20"/>
      <c r="HKT35" s="20"/>
      <c r="HKU35" s="20"/>
      <c r="HKV35" s="20"/>
      <c r="HKW35" s="20"/>
      <c r="HKX35" s="20"/>
      <c r="HKY35" s="20"/>
      <c r="HKZ35" s="20"/>
      <c r="HLA35" s="20"/>
      <c r="HLB35" s="20"/>
      <c r="HLC35" s="20"/>
      <c r="HLD35" s="20"/>
      <c r="HLE35" s="20"/>
      <c r="HLF35" s="20"/>
      <c r="HLG35" s="20"/>
      <c r="HLH35" s="20"/>
      <c r="HLI35" s="20"/>
      <c r="HLJ35" s="20"/>
      <c r="HLK35" s="20"/>
      <c r="HLL35" s="20"/>
      <c r="HLM35" s="20"/>
      <c r="HLN35" s="20"/>
      <c r="HLO35" s="20"/>
      <c r="HLP35" s="20"/>
      <c r="HLQ35" s="20"/>
      <c r="HLR35" s="20"/>
      <c r="HLS35" s="20"/>
      <c r="HLT35" s="20"/>
      <c r="HLU35" s="20"/>
      <c r="HLV35" s="20"/>
      <c r="HLW35" s="20"/>
      <c r="HLX35" s="20"/>
      <c r="HLY35" s="20"/>
      <c r="HLZ35" s="20"/>
      <c r="HMA35" s="20"/>
      <c r="HMB35" s="20"/>
      <c r="HMC35" s="20"/>
      <c r="HMD35" s="20"/>
      <c r="HME35" s="20"/>
      <c r="HMF35" s="20"/>
      <c r="HMG35" s="20"/>
      <c r="HMH35" s="20"/>
      <c r="HMI35" s="20"/>
      <c r="HMJ35" s="20"/>
      <c r="HMK35" s="20"/>
      <c r="HML35" s="20"/>
      <c r="HMM35" s="20"/>
      <c r="HMN35" s="20"/>
      <c r="HMO35" s="20"/>
      <c r="HMP35" s="20"/>
      <c r="HMQ35" s="20"/>
      <c r="HMR35" s="20"/>
      <c r="HMS35" s="20"/>
      <c r="HMT35" s="20"/>
      <c r="HMU35" s="20"/>
      <c r="HMV35" s="20"/>
      <c r="HMW35" s="20"/>
      <c r="HMX35" s="20"/>
      <c r="HMY35" s="20"/>
      <c r="HMZ35" s="20"/>
      <c r="HNA35" s="20"/>
      <c r="HNB35" s="20"/>
      <c r="HNC35" s="20"/>
      <c r="HND35" s="20"/>
      <c r="HNE35" s="20"/>
      <c r="HNF35" s="20"/>
      <c r="HNG35" s="20"/>
      <c r="HNH35" s="20"/>
      <c r="HNI35" s="20"/>
      <c r="HNJ35" s="20"/>
      <c r="HNK35" s="20"/>
      <c r="HNL35" s="20"/>
      <c r="HNM35" s="20"/>
      <c r="HNN35" s="20"/>
      <c r="HNO35" s="20"/>
      <c r="HNP35" s="20"/>
      <c r="HNQ35" s="20"/>
      <c r="HNR35" s="20"/>
      <c r="HNS35" s="20"/>
      <c r="HNT35" s="20"/>
      <c r="HNU35" s="20"/>
      <c r="HNV35" s="20"/>
      <c r="HNW35" s="20"/>
      <c r="HNX35" s="20"/>
      <c r="HNY35" s="20"/>
      <c r="HNZ35" s="20"/>
      <c r="HOA35" s="20"/>
      <c r="HOB35" s="20"/>
      <c r="HOC35" s="20"/>
      <c r="HOD35" s="20"/>
      <c r="HOE35" s="20"/>
      <c r="HOF35" s="20"/>
      <c r="HOG35" s="20"/>
      <c r="HOH35" s="20"/>
      <c r="HOI35" s="20"/>
      <c r="HOJ35" s="20"/>
      <c r="HOK35" s="20"/>
      <c r="HOL35" s="20"/>
      <c r="HOM35" s="20"/>
      <c r="HON35" s="20"/>
      <c r="HOO35" s="20"/>
      <c r="HOP35" s="20"/>
      <c r="HOQ35" s="20"/>
      <c r="HOR35" s="20"/>
      <c r="HOS35" s="20"/>
      <c r="HOT35" s="20"/>
      <c r="HOU35" s="20"/>
      <c r="HOV35" s="20"/>
      <c r="HOW35" s="20"/>
      <c r="HOX35" s="20"/>
      <c r="HOY35" s="20"/>
      <c r="HOZ35" s="20"/>
      <c r="HPA35" s="20"/>
      <c r="HPB35" s="20"/>
      <c r="HPC35" s="20"/>
      <c r="HPD35" s="20"/>
      <c r="HPE35" s="20"/>
      <c r="HPF35" s="20"/>
      <c r="HPG35" s="20"/>
      <c r="HPH35" s="20"/>
      <c r="HPI35" s="20"/>
      <c r="HPJ35" s="20"/>
      <c r="HPK35" s="20"/>
      <c r="HPL35" s="20"/>
      <c r="HPM35" s="20"/>
      <c r="HPN35" s="20"/>
      <c r="HPO35" s="20"/>
      <c r="HPP35" s="20"/>
      <c r="HPQ35" s="20"/>
      <c r="HPR35" s="20"/>
      <c r="HPS35" s="20"/>
      <c r="HPT35" s="20"/>
      <c r="HPU35" s="20"/>
      <c r="HPV35" s="20"/>
      <c r="HPW35" s="20"/>
      <c r="HPX35" s="20"/>
      <c r="HPY35" s="20"/>
      <c r="HPZ35" s="20"/>
      <c r="HQA35" s="20"/>
      <c r="HQB35" s="20"/>
      <c r="HQC35" s="20"/>
      <c r="HQD35" s="20"/>
      <c r="HQE35" s="20"/>
      <c r="HQF35" s="20"/>
      <c r="HQG35" s="20"/>
      <c r="HQH35" s="20"/>
      <c r="HQI35" s="20"/>
      <c r="HQJ35" s="20"/>
      <c r="HQK35" s="20"/>
      <c r="HQL35" s="20"/>
      <c r="HQM35" s="20"/>
      <c r="HQN35" s="20"/>
      <c r="HQO35" s="20"/>
      <c r="HQP35" s="20"/>
      <c r="HQQ35" s="20"/>
      <c r="HQR35" s="20"/>
      <c r="HQS35" s="20"/>
      <c r="HQT35" s="20"/>
      <c r="HQU35" s="20"/>
      <c r="HQV35" s="20"/>
      <c r="HQW35" s="20"/>
      <c r="HQX35" s="20"/>
      <c r="HQY35" s="20"/>
      <c r="HQZ35" s="20"/>
      <c r="HRA35" s="20"/>
      <c r="HRB35" s="20"/>
      <c r="HRC35" s="20"/>
      <c r="HRD35" s="20"/>
      <c r="HRE35" s="20"/>
      <c r="HRF35" s="20"/>
      <c r="HRG35" s="20"/>
      <c r="HRH35" s="20"/>
      <c r="HRI35" s="20"/>
      <c r="HRJ35" s="20"/>
      <c r="HRK35" s="20"/>
      <c r="HRL35" s="20"/>
      <c r="HRM35" s="20"/>
      <c r="HRN35" s="20"/>
      <c r="HRO35" s="20"/>
      <c r="HRP35" s="20"/>
      <c r="HRQ35" s="20"/>
      <c r="HRR35" s="20"/>
      <c r="HRS35" s="20"/>
      <c r="HRT35" s="20"/>
      <c r="HRU35" s="20"/>
      <c r="HRV35" s="20"/>
      <c r="HRW35" s="20"/>
      <c r="HRX35" s="20"/>
      <c r="HRY35" s="20"/>
      <c r="HRZ35" s="20"/>
      <c r="HSA35" s="20"/>
      <c r="HSB35" s="20"/>
      <c r="HSC35" s="20"/>
      <c r="HSD35" s="20"/>
      <c r="HSE35" s="20"/>
      <c r="HSF35" s="20"/>
      <c r="HSG35" s="20"/>
      <c r="HSH35" s="20"/>
      <c r="HSI35" s="20"/>
      <c r="HSJ35" s="20"/>
      <c r="HSK35" s="20"/>
      <c r="HSL35" s="20"/>
      <c r="HSM35" s="20"/>
      <c r="HSN35" s="20"/>
      <c r="HSO35" s="20"/>
      <c r="HSP35" s="20"/>
      <c r="HSQ35" s="20"/>
      <c r="HSR35" s="20"/>
      <c r="HSS35" s="20"/>
      <c r="HST35" s="20"/>
      <c r="HSU35" s="20"/>
      <c r="HSV35" s="20"/>
      <c r="HSW35" s="20"/>
      <c r="HSX35" s="20"/>
      <c r="HSY35" s="20"/>
      <c r="HSZ35" s="20"/>
      <c r="HTA35" s="20"/>
      <c r="HTB35" s="20"/>
      <c r="HTC35" s="20"/>
      <c r="HTD35" s="20"/>
      <c r="HTE35" s="20"/>
      <c r="HTF35" s="20"/>
      <c r="HTG35" s="20"/>
      <c r="HTH35" s="20"/>
      <c r="HTI35" s="20"/>
      <c r="HTJ35" s="20"/>
      <c r="HTK35" s="20"/>
      <c r="HTL35" s="20"/>
      <c r="HTM35" s="20"/>
      <c r="HTN35" s="20"/>
      <c r="HTO35" s="20"/>
      <c r="HTP35" s="20"/>
      <c r="HTQ35" s="20"/>
      <c r="HTR35" s="20"/>
      <c r="HTS35" s="20"/>
      <c r="HTT35" s="20"/>
      <c r="HTU35" s="20"/>
      <c r="HTV35" s="20"/>
      <c r="HTW35" s="20"/>
      <c r="HTX35" s="20"/>
      <c r="HTY35" s="20"/>
      <c r="HTZ35" s="20"/>
      <c r="HUA35" s="20"/>
      <c r="HUB35" s="20"/>
      <c r="HUC35" s="20"/>
      <c r="HUD35" s="20"/>
      <c r="HUE35" s="20"/>
      <c r="HUF35" s="20"/>
      <c r="HUG35" s="20"/>
      <c r="HUH35" s="20"/>
      <c r="HUI35" s="20"/>
      <c r="HUJ35" s="20"/>
      <c r="HUK35" s="20"/>
      <c r="HUL35" s="20"/>
      <c r="HUM35" s="20"/>
      <c r="HUN35" s="20"/>
      <c r="HUO35" s="20"/>
      <c r="HUP35" s="20"/>
      <c r="HUQ35" s="20"/>
      <c r="HUR35" s="20"/>
      <c r="HUS35" s="20"/>
      <c r="HUT35" s="20"/>
      <c r="HUU35" s="20"/>
      <c r="HUV35" s="20"/>
      <c r="HUW35" s="20"/>
      <c r="HUX35" s="20"/>
      <c r="HUY35" s="20"/>
      <c r="HUZ35" s="20"/>
      <c r="HVA35" s="20"/>
      <c r="HVB35" s="20"/>
      <c r="HVC35" s="20"/>
      <c r="HVD35" s="20"/>
      <c r="HVE35" s="20"/>
      <c r="HVF35" s="20"/>
      <c r="HVG35" s="20"/>
      <c r="HVH35" s="20"/>
      <c r="HVI35" s="20"/>
      <c r="HVJ35" s="20"/>
      <c r="HVK35" s="20"/>
      <c r="HVL35" s="20"/>
      <c r="HVM35" s="20"/>
      <c r="HVN35" s="20"/>
      <c r="HVO35" s="20"/>
      <c r="HVP35" s="20"/>
      <c r="HVQ35" s="20"/>
      <c r="HVR35" s="20"/>
      <c r="HVS35" s="20"/>
      <c r="HVT35" s="20"/>
      <c r="HVU35" s="20"/>
      <c r="HVV35" s="20"/>
      <c r="HVW35" s="20"/>
      <c r="HVX35" s="20"/>
      <c r="HVY35" s="20"/>
      <c r="HVZ35" s="20"/>
      <c r="HWA35" s="20"/>
      <c r="HWB35" s="20"/>
      <c r="HWC35" s="20"/>
      <c r="HWD35" s="20"/>
      <c r="HWE35" s="20"/>
      <c r="HWF35" s="20"/>
      <c r="HWG35" s="20"/>
      <c r="HWH35" s="20"/>
      <c r="HWI35" s="20"/>
      <c r="HWJ35" s="20"/>
      <c r="HWK35" s="20"/>
      <c r="HWL35" s="20"/>
      <c r="HWM35" s="20"/>
      <c r="HWN35" s="20"/>
      <c r="HWO35" s="20"/>
      <c r="HWP35" s="20"/>
      <c r="HWQ35" s="20"/>
      <c r="HWR35" s="20"/>
      <c r="HWS35" s="20"/>
      <c r="HWT35" s="20"/>
      <c r="HWU35" s="20"/>
      <c r="HWV35" s="20"/>
      <c r="HWW35" s="20"/>
      <c r="HWX35" s="20"/>
      <c r="HWY35" s="20"/>
      <c r="HWZ35" s="20"/>
      <c r="HXA35" s="20"/>
      <c r="HXB35" s="20"/>
      <c r="HXC35" s="20"/>
      <c r="HXD35" s="20"/>
      <c r="HXE35" s="20"/>
      <c r="HXF35" s="20"/>
      <c r="HXG35" s="20"/>
      <c r="HXH35" s="20"/>
      <c r="HXI35" s="20"/>
      <c r="HXJ35" s="20"/>
      <c r="HXK35" s="20"/>
      <c r="HXL35" s="20"/>
      <c r="HXM35" s="20"/>
      <c r="HXN35" s="20"/>
      <c r="HXO35" s="20"/>
      <c r="HXP35" s="20"/>
      <c r="HXQ35" s="20"/>
      <c r="HXR35" s="20"/>
      <c r="HXS35" s="20"/>
      <c r="HXT35" s="20"/>
      <c r="HXU35" s="20"/>
      <c r="HXV35" s="20"/>
      <c r="HXW35" s="20"/>
      <c r="HXX35" s="20"/>
      <c r="HXY35" s="20"/>
      <c r="HXZ35" s="20"/>
      <c r="HYA35" s="20"/>
      <c r="HYB35" s="20"/>
      <c r="HYC35" s="20"/>
      <c r="HYD35" s="20"/>
      <c r="HYE35" s="20"/>
      <c r="HYF35" s="20"/>
      <c r="HYG35" s="20"/>
      <c r="HYH35" s="20"/>
      <c r="HYI35" s="20"/>
      <c r="HYJ35" s="20"/>
      <c r="HYK35" s="20"/>
      <c r="HYL35" s="20"/>
      <c r="HYM35" s="20"/>
      <c r="HYN35" s="20"/>
      <c r="HYO35" s="20"/>
      <c r="HYP35" s="20"/>
      <c r="HYQ35" s="20"/>
      <c r="HYR35" s="20"/>
      <c r="HYS35" s="20"/>
      <c r="HYT35" s="20"/>
      <c r="HYU35" s="20"/>
      <c r="HYV35" s="20"/>
      <c r="HYW35" s="20"/>
      <c r="HYX35" s="20"/>
      <c r="HYY35" s="20"/>
      <c r="HYZ35" s="20"/>
      <c r="HZA35" s="20"/>
      <c r="HZB35" s="20"/>
      <c r="HZC35" s="20"/>
      <c r="HZD35" s="20"/>
      <c r="HZE35" s="20"/>
      <c r="HZF35" s="20"/>
      <c r="HZG35" s="20"/>
      <c r="HZH35" s="20"/>
      <c r="HZI35" s="20"/>
      <c r="HZJ35" s="20"/>
      <c r="HZK35" s="20"/>
      <c r="HZL35" s="20"/>
      <c r="HZM35" s="20"/>
      <c r="HZN35" s="20"/>
      <c r="HZO35" s="20"/>
      <c r="HZP35" s="20"/>
      <c r="HZQ35" s="20"/>
      <c r="HZR35" s="20"/>
      <c r="HZS35" s="20"/>
      <c r="HZT35" s="20"/>
      <c r="HZU35" s="20"/>
      <c r="HZV35" s="20"/>
      <c r="HZW35" s="20"/>
      <c r="HZX35" s="20"/>
      <c r="HZY35" s="20"/>
      <c r="HZZ35" s="20"/>
      <c r="IAA35" s="20"/>
      <c r="IAB35" s="20"/>
      <c r="IAC35" s="20"/>
      <c r="IAD35" s="20"/>
      <c r="IAE35" s="20"/>
      <c r="IAF35" s="20"/>
      <c r="IAG35" s="20"/>
      <c r="IAH35" s="20"/>
      <c r="IAI35" s="20"/>
      <c r="IAJ35" s="20"/>
      <c r="IAK35" s="20"/>
      <c r="IAL35" s="20"/>
      <c r="IAM35" s="20"/>
      <c r="IAN35" s="20"/>
      <c r="IAO35" s="20"/>
      <c r="IAP35" s="20"/>
      <c r="IAQ35" s="20"/>
      <c r="IAR35" s="20"/>
      <c r="IAS35" s="20"/>
      <c r="IAT35" s="20"/>
      <c r="IAU35" s="20"/>
      <c r="IAV35" s="20"/>
      <c r="IAW35" s="20"/>
      <c r="IAX35" s="20"/>
      <c r="IAY35" s="20"/>
      <c r="IAZ35" s="20"/>
      <c r="IBA35" s="20"/>
      <c r="IBB35" s="20"/>
      <c r="IBC35" s="20"/>
      <c r="IBD35" s="20"/>
      <c r="IBE35" s="20"/>
      <c r="IBF35" s="20"/>
      <c r="IBG35" s="20"/>
      <c r="IBH35" s="20"/>
      <c r="IBI35" s="20"/>
      <c r="IBJ35" s="20"/>
      <c r="IBK35" s="20"/>
      <c r="IBL35" s="20"/>
      <c r="IBM35" s="20"/>
      <c r="IBN35" s="20"/>
      <c r="IBO35" s="20"/>
      <c r="IBP35" s="20"/>
      <c r="IBQ35" s="20"/>
      <c r="IBR35" s="20"/>
      <c r="IBS35" s="20"/>
      <c r="IBT35" s="20"/>
      <c r="IBU35" s="20"/>
      <c r="IBV35" s="20"/>
      <c r="IBW35" s="20"/>
      <c r="IBX35" s="20"/>
      <c r="IBY35" s="20"/>
      <c r="IBZ35" s="20"/>
      <c r="ICA35" s="20"/>
      <c r="ICB35" s="20"/>
      <c r="ICC35" s="20"/>
      <c r="ICD35" s="20"/>
      <c r="ICE35" s="20"/>
      <c r="ICF35" s="20"/>
      <c r="ICG35" s="20"/>
      <c r="ICH35" s="20"/>
      <c r="ICI35" s="20"/>
      <c r="ICJ35" s="20"/>
      <c r="ICK35" s="20"/>
      <c r="ICL35" s="20"/>
      <c r="ICM35" s="20"/>
      <c r="ICN35" s="20"/>
      <c r="ICO35" s="20"/>
      <c r="ICP35" s="20"/>
      <c r="ICQ35" s="20"/>
      <c r="ICR35" s="20"/>
      <c r="ICS35" s="20"/>
      <c r="ICT35" s="20"/>
      <c r="ICU35" s="20"/>
      <c r="ICV35" s="20"/>
      <c r="ICW35" s="20"/>
      <c r="ICX35" s="20"/>
      <c r="ICY35" s="20"/>
      <c r="ICZ35" s="20"/>
      <c r="IDA35" s="20"/>
      <c r="IDB35" s="20"/>
      <c r="IDC35" s="20"/>
      <c r="IDD35" s="20"/>
      <c r="IDE35" s="20"/>
      <c r="IDF35" s="20"/>
      <c r="IDG35" s="20"/>
      <c r="IDH35" s="20"/>
      <c r="IDI35" s="20"/>
      <c r="IDJ35" s="20"/>
      <c r="IDK35" s="20"/>
      <c r="IDL35" s="20"/>
      <c r="IDM35" s="20"/>
      <c r="IDN35" s="20"/>
      <c r="IDO35" s="20"/>
      <c r="IDP35" s="20"/>
      <c r="IDQ35" s="20"/>
      <c r="IDR35" s="20"/>
      <c r="IDS35" s="20"/>
      <c r="IDT35" s="20"/>
      <c r="IDU35" s="20"/>
      <c r="IDV35" s="20"/>
      <c r="IDW35" s="20"/>
      <c r="IDX35" s="20"/>
      <c r="IDY35" s="20"/>
      <c r="IDZ35" s="20"/>
      <c r="IEA35" s="20"/>
      <c r="IEB35" s="20"/>
      <c r="IEC35" s="20"/>
      <c r="IED35" s="20"/>
      <c r="IEE35" s="20"/>
      <c r="IEF35" s="20"/>
      <c r="IEG35" s="20"/>
      <c r="IEH35" s="20"/>
      <c r="IEI35" s="20"/>
      <c r="IEJ35" s="20"/>
      <c r="IEK35" s="20"/>
      <c r="IEL35" s="20"/>
      <c r="IEM35" s="20"/>
      <c r="IEN35" s="20"/>
      <c r="IEO35" s="20"/>
      <c r="IEP35" s="20"/>
      <c r="IEQ35" s="20"/>
      <c r="IER35" s="20"/>
      <c r="IES35" s="20"/>
      <c r="IET35" s="20"/>
      <c r="IEU35" s="20"/>
      <c r="IEV35" s="20"/>
      <c r="IEW35" s="20"/>
      <c r="IEX35" s="20"/>
      <c r="IEY35" s="20"/>
      <c r="IEZ35" s="20"/>
      <c r="IFA35" s="20"/>
      <c r="IFB35" s="20"/>
      <c r="IFC35" s="20"/>
      <c r="IFD35" s="20"/>
      <c r="IFE35" s="20"/>
      <c r="IFF35" s="20"/>
      <c r="IFG35" s="20"/>
      <c r="IFH35" s="20"/>
      <c r="IFI35" s="20"/>
      <c r="IFJ35" s="20"/>
      <c r="IFK35" s="20"/>
      <c r="IFL35" s="20"/>
      <c r="IFM35" s="20"/>
      <c r="IFN35" s="20"/>
      <c r="IFO35" s="20"/>
      <c r="IFP35" s="20"/>
      <c r="IFQ35" s="20"/>
      <c r="IFR35" s="20"/>
      <c r="IFS35" s="20"/>
      <c r="IFT35" s="20"/>
      <c r="IFU35" s="20"/>
      <c r="IFV35" s="20"/>
      <c r="IFW35" s="20"/>
      <c r="IFX35" s="20"/>
      <c r="IFY35" s="20"/>
      <c r="IFZ35" s="20"/>
      <c r="IGA35" s="20"/>
      <c r="IGB35" s="20"/>
      <c r="IGC35" s="20"/>
      <c r="IGD35" s="20"/>
      <c r="IGE35" s="20"/>
      <c r="IGF35" s="20"/>
      <c r="IGG35" s="20"/>
      <c r="IGH35" s="20"/>
      <c r="IGI35" s="20"/>
      <c r="IGJ35" s="20"/>
      <c r="IGK35" s="20"/>
      <c r="IGL35" s="20"/>
      <c r="IGM35" s="20"/>
      <c r="IGN35" s="20"/>
      <c r="IGO35" s="20"/>
      <c r="IGP35" s="20"/>
      <c r="IGQ35" s="20"/>
      <c r="IGR35" s="20"/>
      <c r="IGS35" s="20"/>
      <c r="IGT35" s="20"/>
      <c r="IGU35" s="20"/>
      <c r="IGV35" s="20"/>
      <c r="IGW35" s="20"/>
      <c r="IGX35" s="20"/>
      <c r="IGY35" s="20"/>
      <c r="IGZ35" s="20"/>
      <c r="IHA35" s="20"/>
      <c r="IHB35" s="20"/>
      <c r="IHC35" s="20"/>
      <c r="IHD35" s="20"/>
      <c r="IHE35" s="20"/>
      <c r="IHF35" s="20"/>
      <c r="IHG35" s="20"/>
      <c r="IHH35" s="20"/>
      <c r="IHI35" s="20"/>
      <c r="IHJ35" s="20"/>
      <c r="IHK35" s="20"/>
      <c r="IHL35" s="20"/>
      <c r="IHM35" s="20"/>
      <c r="IHN35" s="20"/>
      <c r="IHO35" s="20"/>
      <c r="IHP35" s="20"/>
      <c r="IHQ35" s="20"/>
      <c r="IHR35" s="20"/>
      <c r="IHS35" s="20"/>
      <c r="IHT35" s="20"/>
      <c r="IHU35" s="20"/>
      <c r="IHV35" s="20"/>
      <c r="IHW35" s="20"/>
      <c r="IHX35" s="20"/>
      <c r="IHY35" s="20"/>
      <c r="IHZ35" s="20"/>
      <c r="IIA35" s="20"/>
      <c r="IIB35" s="20"/>
      <c r="IIC35" s="20"/>
      <c r="IID35" s="20"/>
      <c r="IIE35" s="20"/>
      <c r="IIF35" s="20"/>
      <c r="IIG35" s="20"/>
      <c r="IIH35" s="20"/>
      <c r="III35" s="20"/>
      <c r="IIJ35" s="20"/>
      <c r="IIK35" s="20"/>
      <c r="IIL35" s="20"/>
      <c r="IIM35" s="20"/>
      <c r="IIN35" s="20"/>
      <c r="IIO35" s="20"/>
      <c r="IIP35" s="20"/>
      <c r="IIQ35" s="20"/>
      <c r="IIR35" s="20"/>
      <c r="IIS35" s="20"/>
      <c r="IIT35" s="20"/>
      <c r="IIU35" s="20"/>
      <c r="IIV35" s="20"/>
      <c r="IIW35" s="20"/>
      <c r="IIX35" s="20"/>
      <c r="IIY35" s="20"/>
      <c r="IIZ35" s="20"/>
      <c r="IJA35" s="20"/>
      <c r="IJB35" s="20"/>
      <c r="IJC35" s="20"/>
      <c r="IJD35" s="20"/>
      <c r="IJE35" s="20"/>
      <c r="IJF35" s="20"/>
      <c r="IJG35" s="20"/>
      <c r="IJH35" s="20"/>
      <c r="IJI35" s="20"/>
      <c r="IJJ35" s="20"/>
      <c r="IJK35" s="20"/>
      <c r="IJL35" s="20"/>
      <c r="IJM35" s="20"/>
      <c r="IJN35" s="20"/>
      <c r="IJO35" s="20"/>
      <c r="IJP35" s="20"/>
      <c r="IJQ35" s="20"/>
      <c r="IJR35" s="20"/>
      <c r="IJS35" s="20"/>
      <c r="IJT35" s="20"/>
      <c r="IJU35" s="20"/>
      <c r="IJV35" s="20"/>
      <c r="IJW35" s="20"/>
      <c r="IJX35" s="20"/>
      <c r="IJY35" s="20"/>
      <c r="IJZ35" s="20"/>
      <c r="IKA35" s="20"/>
      <c r="IKB35" s="20"/>
      <c r="IKC35" s="20"/>
      <c r="IKD35" s="20"/>
      <c r="IKE35" s="20"/>
      <c r="IKF35" s="20"/>
      <c r="IKG35" s="20"/>
      <c r="IKH35" s="20"/>
      <c r="IKI35" s="20"/>
      <c r="IKJ35" s="20"/>
      <c r="IKK35" s="20"/>
      <c r="IKL35" s="20"/>
      <c r="IKM35" s="20"/>
      <c r="IKN35" s="20"/>
      <c r="IKO35" s="20"/>
      <c r="IKP35" s="20"/>
      <c r="IKQ35" s="20"/>
      <c r="IKR35" s="20"/>
      <c r="IKS35" s="20"/>
      <c r="IKT35" s="20"/>
      <c r="IKU35" s="20"/>
      <c r="IKV35" s="20"/>
      <c r="IKW35" s="20"/>
      <c r="IKX35" s="20"/>
      <c r="IKY35" s="20"/>
      <c r="IKZ35" s="20"/>
      <c r="ILA35" s="20"/>
      <c r="ILB35" s="20"/>
      <c r="ILC35" s="20"/>
      <c r="ILD35" s="20"/>
      <c r="ILE35" s="20"/>
      <c r="ILF35" s="20"/>
      <c r="ILG35" s="20"/>
      <c r="ILH35" s="20"/>
      <c r="ILI35" s="20"/>
      <c r="ILJ35" s="20"/>
      <c r="ILK35" s="20"/>
      <c r="ILL35" s="20"/>
      <c r="ILM35" s="20"/>
      <c r="ILN35" s="20"/>
      <c r="ILO35" s="20"/>
      <c r="ILP35" s="20"/>
      <c r="ILQ35" s="20"/>
      <c r="ILR35" s="20"/>
      <c r="ILS35" s="20"/>
      <c r="ILT35" s="20"/>
      <c r="ILU35" s="20"/>
      <c r="ILV35" s="20"/>
      <c r="ILW35" s="20"/>
      <c r="ILX35" s="20"/>
      <c r="ILY35" s="20"/>
      <c r="ILZ35" s="20"/>
      <c r="IMA35" s="20"/>
      <c r="IMB35" s="20"/>
      <c r="IMC35" s="20"/>
      <c r="IMD35" s="20"/>
      <c r="IME35" s="20"/>
      <c r="IMF35" s="20"/>
      <c r="IMG35" s="20"/>
      <c r="IMH35" s="20"/>
      <c r="IMI35" s="20"/>
      <c r="IMJ35" s="20"/>
      <c r="IMK35" s="20"/>
      <c r="IML35" s="20"/>
      <c r="IMM35" s="20"/>
      <c r="IMN35" s="20"/>
      <c r="IMO35" s="20"/>
      <c r="IMP35" s="20"/>
      <c r="IMQ35" s="20"/>
      <c r="IMR35" s="20"/>
      <c r="IMS35" s="20"/>
      <c r="IMT35" s="20"/>
      <c r="IMU35" s="20"/>
      <c r="IMV35" s="20"/>
      <c r="IMW35" s="20"/>
      <c r="IMX35" s="20"/>
      <c r="IMY35" s="20"/>
      <c r="IMZ35" s="20"/>
      <c r="INA35" s="20"/>
      <c r="INB35" s="20"/>
      <c r="INC35" s="20"/>
      <c r="IND35" s="20"/>
      <c r="INE35" s="20"/>
      <c r="INF35" s="20"/>
      <c r="ING35" s="20"/>
      <c r="INH35" s="20"/>
      <c r="INI35" s="20"/>
      <c r="INJ35" s="20"/>
      <c r="INK35" s="20"/>
      <c r="INL35" s="20"/>
      <c r="INM35" s="20"/>
      <c r="INN35" s="20"/>
      <c r="INO35" s="20"/>
      <c r="INP35" s="20"/>
      <c r="INQ35" s="20"/>
      <c r="INR35" s="20"/>
      <c r="INS35" s="20"/>
      <c r="INT35" s="20"/>
      <c r="INU35" s="20"/>
      <c r="INV35" s="20"/>
      <c r="INW35" s="20"/>
      <c r="INX35" s="20"/>
      <c r="INY35" s="20"/>
      <c r="INZ35" s="20"/>
      <c r="IOA35" s="20"/>
      <c r="IOB35" s="20"/>
      <c r="IOC35" s="20"/>
      <c r="IOD35" s="20"/>
      <c r="IOE35" s="20"/>
      <c r="IOF35" s="20"/>
      <c r="IOG35" s="20"/>
      <c r="IOH35" s="20"/>
      <c r="IOI35" s="20"/>
      <c r="IOJ35" s="20"/>
      <c r="IOK35" s="20"/>
      <c r="IOL35" s="20"/>
      <c r="IOM35" s="20"/>
      <c r="ION35" s="20"/>
      <c r="IOO35" s="20"/>
      <c r="IOP35" s="20"/>
      <c r="IOQ35" s="20"/>
      <c r="IOR35" s="20"/>
      <c r="IOS35" s="20"/>
      <c r="IOT35" s="20"/>
      <c r="IOU35" s="20"/>
      <c r="IOV35" s="20"/>
      <c r="IOW35" s="20"/>
      <c r="IOX35" s="20"/>
      <c r="IOY35" s="20"/>
      <c r="IOZ35" s="20"/>
      <c r="IPA35" s="20"/>
      <c r="IPB35" s="20"/>
      <c r="IPC35" s="20"/>
      <c r="IPD35" s="20"/>
      <c r="IPE35" s="20"/>
      <c r="IPF35" s="20"/>
      <c r="IPG35" s="20"/>
      <c r="IPH35" s="20"/>
      <c r="IPI35" s="20"/>
      <c r="IPJ35" s="20"/>
      <c r="IPK35" s="20"/>
      <c r="IPL35" s="20"/>
      <c r="IPM35" s="20"/>
      <c r="IPN35" s="20"/>
      <c r="IPO35" s="20"/>
      <c r="IPP35" s="20"/>
      <c r="IPQ35" s="20"/>
      <c r="IPR35" s="20"/>
      <c r="IPS35" s="20"/>
      <c r="IPT35" s="20"/>
      <c r="IPU35" s="20"/>
      <c r="IPV35" s="20"/>
      <c r="IPW35" s="20"/>
      <c r="IPX35" s="20"/>
      <c r="IPY35" s="20"/>
      <c r="IPZ35" s="20"/>
      <c r="IQA35" s="20"/>
      <c r="IQB35" s="20"/>
      <c r="IQC35" s="20"/>
      <c r="IQD35" s="20"/>
      <c r="IQE35" s="20"/>
      <c r="IQF35" s="20"/>
      <c r="IQG35" s="20"/>
      <c r="IQH35" s="20"/>
      <c r="IQI35" s="20"/>
      <c r="IQJ35" s="20"/>
      <c r="IQK35" s="20"/>
      <c r="IQL35" s="20"/>
      <c r="IQM35" s="20"/>
      <c r="IQN35" s="20"/>
      <c r="IQO35" s="20"/>
      <c r="IQP35" s="20"/>
      <c r="IQQ35" s="20"/>
      <c r="IQR35" s="20"/>
      <c r="IQS35" s="20"/>
      <c r="IQT35" s="20"/>
      <c r="IQU35" s="20"/>
      <c r="IQV35" s="20"/>
      <c r="IQW35" s="20"/>
      <c r="IQX35" s="20"/>
      <c r="IQY35" s="20"/>
      <c r="IQZ35" s="20"/>
      <c r="IRA35" s="20"/>
      <c r="IRB35" s="20"/>
      <c r="IRC35" s="20"/>
      <c r="IRD35" s="20"/>
      <c r="IRE35" s="20"/>
      <c r="IRF35" s="20"/>
      <c r="IRG35" s="20"/>
      <c r="IRH35" s="20"/>
      <c r="IRI35" s="20"/>
      <c r="IRJ35" s="20"/>
      <c r="IRK35" s="20"/>
      <c r="IRL35" s="20"/>
      <c r="IRM35" s="20"/>
      <c r="IRN35" s="20"/>
      <c r="IRO35" s="20"/>
      <c r="IRP35" s="20"/>
      <c r="IRQ35" s="20"/>
      <c r="IRR35" s="20"/>
      <c r="IRS35" s="20"/>
      <c r="IRT35" s="20"/>
      <c r="IRU35" s="20"/>
      <c r="IRV35" s="20"/>
      <c r="IRW35" s="20"/>
      <c r="IRX35" s="20"/>
      <c r="IRY35" s="20"/>
      <c r="IRZ35" s="20"/>
      <c r="ISA35" s="20"/>
      <c r="ISB35" s="20"/>
      <c r="ISC35" s="20"/>
      <c r="ISD35" s="20"/>
      <c r="ISE35" s="20"/>
      <c r="ISF35" s="20"/>
      <c r="ISG35" s="20"/>
      <c r="ISH35" s="20"/>
      <c r="ISI35" s="20"/>
      <c r="ISJ35" s="20"/>
      <c r="ISK35" s="20"/>
      <c r="ISL35" s="20"/>
      <c r="ISM35" s="20"/>
      <c r="ISN35" s="20"/>
      <c r="ISO35" s="20"/>
      <c r="ISP35" s="20"/>
      <c r="ISQ35" s="20"/>
      <c r="ISR35" s="20"/>
      <c r="ISS35" s="20"/>
      <c r="IST35" s="20"/>
      <c r="ISU35" s="20"/>
      <c r="ISV35" s="20"/>
      <c r="ISW35" s="20"/>
      <c r="ISX35" s="20"/>
      <c r="ISY35" s="20"/>
      <c r="ISZ35" s="20"/>
      <c r="ITA35" s="20"/>
      <c r="ITB35" s="20"/>
      <c r="ITC35" s="20"/>
      <c r="ITD35" s="20"/>
      <c r="ITE35" s="20"/>
      <c r="ITF35" s="20"/>
      <c r="ITG35" s="20"/>
      <c r="ITH35" s="20"/>
      <c r="ITI35" s="20"/>
      <c r="ITJ35" s="20"/>
      <c r="ITK35" s="20"/>
      <c r="ITL35" s="20"/>
      <c r="ITM35" s="20"/>
      <c r="ITN35" s="20"/>
      <c r="ITO35" s="20"/>
      <c r="ITP35" s="20"/>
      <c r="ITQ35" s="20"/>
      <c r="ITR35" s="20"/>
      <c r="ITS35" s="20"/>
      <c r="ITT35" s="20"/>
      <c r="ITU35" s="20"/>
      <c r="ITV35" s="20"/>
      <c r="ITW35" s="20"/>
      <c r="ITX35" s="20"/>
      <c r="ITY35" s="20"/>
      <c r="ITZ35" s="20"/>
      <c r="IUA35" s="20"/>
      <c r="IUB35" s="20"/>
      <c r="IUC35" s="20"/>
      <c r="IUD35" s="20"/>
      <c r="IUE35" s="20"/>
      <c r="IUF35" s="20"/>
      <c r="IUG35" s="20"/>
      <c r="IUH35" s="20"/>
      <c r="IUI35" s="20"/>
      <c r="IUJ35" s="20"/>
      <c r="IUK35" s="20"/>
      <c r="IUL35" s="20"/>
      <c r="IUM35" s="20"/>
      <c r="IUN35" s="20"/>
      <c r="IUO35" s="20"/>
      <c r="IUP35" s="20"/>
      <c r="IUQ35" s="20"/>
      <c r="IUR35" s="20"/>
      <c r="IUS35" s="20"/>
      <c r="IUT35" s="20"/>
      <c r="IUU35" s="20"/>
      <c r="IUV35" s="20"/>
      <c r="IUW35" s="20"/>
      <c r="IUX35" s="20"/>
      <c r="IUY35" s="20"/>
      <c r="IUZ35" s="20"/>
      <c r="IVA35" s="20"/>
      <c r="IVB35" s="20"/>
      <c r="IVC35" s="20"/>
      <c r="IVD35" s="20"/>
      <c r="IVE35" s="20"/>
      <c r="IVF35" s="20"/>
      <c r="IVG35" s="20"/>
      <c r="IVH35" s="20"/>
      <c r="IVI35" s="20"/>
      <c r="IVJ35" s="20"/>
      <c r="IVK35" s="20"/>
      <c r="IVL35" s="20"/>
      <c r="IVM35" s="20"/>
      <c r="IVN35" s="20"/>
      <c r="IVO35" s="20"/>
      <c r="IVP35" s="20"/>
      <c r="IVQ35" s="20"/>
      <c r="IVR35" s="20"/>
      <c r="IVS35" s="20"/>
      <c r="IVT35" s="20"/>
      <c r="IVU35" s="20"/>
      <c r="IVV35" s="20"/>
      <c r="IVW35" s="20"/>
      <c r="IVX35" s="20"/>
      <c r="IVY35" s="20"/>
      <c r="IVZ35" s="20"/>
      <c r="IWA35" s="20"/>
      <c r="IWB35" s="20"/>
      <c r="IWC35" s="20"/>
      <c r="IWD35" s="20"/>
      <c r="IWE35" s="20"/>
      <c r="IWF35" s="20"/>
      <c r="IWG35" s="20"/>
      <c r="IWH35" s="20"/>
      <c r="IWI35" s="20"/>
      <c r="IWJ35" s="20"/>
      <c r="IWK35" s="20"/>
      <c r="IWL35" s="20"/>
      <c r="IWM35" s="20"/>
      <c r="IWN35" s="20"/>
      <c r="IWO35" s="20"/>
      <c r="IWP35" s="20"/>
      <c r="IWQ35" s="20"/>
      <c r="IWR35" s="20"/>
      <c r="IWS35" s="20"/>
      <c r="IWT35" s="20"/>
      <c r="IWU35" s="20"/>
      <c r="IWV35" s="20"/>
      <c r="IWW35" s="20"/>
      <c r="IWX35" s="20"/>
      <c r="IWY35" s="20"/>
      <c r="IWZ35" s="20"/>
      <c r="IXA35" s="20"/>
      <c r="IXB35" s="20"/>
      <c r="IXC35" s="20"/>
      <c r="IXD35" s="20"/>
      <c r="IXE35" s="20"/>
      <c r="IXF35" s="20"/>
      <c r="IXG35" s="20"/>
      <c r="IXH35" s="20"/>
      <c r="IXI35" s="20"/>
      <c r="IXJ35" s="20"/>
      <c r="IXK35" s="20"/>
      <c r="IXL35" s="20"/>
      <c r="IXM35" s="20"/>
      <c r="IXN35" s="20"/>
      <c r="IXO35" s="20"/>
      <c r="IXP35" s="20"/>
      <c r="IXQ35" s="20"/>
      <c r="IXR35" s="20"/>
      <c r="IXS35" s="20"/>
      <c r="IXT35" s="20"/>
      <c r="IXU35" s="20"/>
      <c r="IXV35" s="20"/>
      <c r="IXW35" s="20"/>
      <c r="IXX35" s="20"/>
      <c r="IXY35" s="20"/>
      <c r="IXZ35" s="20"/>
      <c r="IYA35" s="20"/>
      <c r="IYB35" s="20"/>
      <c r="IYC35" s="20"/>
      <c r="IYD35" s="20"/>
      <c r="IYE35" s="20"/>
      <c r="IYF35" s="20"/>
      <c r="IYG35" s="20"/>
      <c r="IYH35" s="20"/>
      <c r="IYI35" s="20"/>
      <c r="IYJ35" s="20"/>
      <c r="IYK35" s="20"/>
      <c r="IYL35" s="20"/>
      <c r="IYM35" s="20"/>
      <c r="IYN35" s="20"/>
      <c r="IYO35" s="20"/>
      <c r="IYP35" s="20"/>
      <c r="IYQ35" s="20"/>
      <c r="IYR35" s="20"/>
      <c r="IYS35" s="20"/>
      <c r="IYT35" s="20"/>
      <c r="IYU35" s="20"/>
      <c r="IYV35" s="20"/>
      <c r="IYW35" s="20"/>
      <c r="IYX35" s="20"/>
      <c r="IYY35" s="20"/>
      <c r="IYZ35" s="20"/>
      <c r="IZA35" s="20"/>
      <c r="IZB35" s="20"/>
      <c r="IZC35" s="20"/>
      <c r="IZD35" s="20"/>
      <c r="IZE35" s="20"/>
      <c r="IZF35" s="20"/>
      <c r="IZG35" s="20"/>
      <c r="IZH35" s="20"/>
      <c r="IZI35" s="20"/>
      <c r="IZJ35" s="20"/>
      <c r="IZK35" s="20"/>
      <c r="IZL35" s="20"/>
      <c r="IZM35" s="20"/>
      <c r="IZN35" s="20"/>
      <c r="IZO35" s="20"/>
      <c r="IZP35" s="20"/>
      <c r="IZQ35" s="20"/>
      <c r="IZR35" s="20"/>
      <c r="IZS35" s="20"/>
      <c r="IZT35" s="20"/>
      <c r="IZU35" s="20"/>
      <c r="IZV35" s="20"/>
      <c r="IZW35" s="20"/>
      <c r="IZX35" s="20"/>
      <c r="IZY35" s="20"/>
      <c r="IZZ35" s="20"/>
      <c r="JAA35" s="20"/>
      <c r="JAB35" s="20"/>
      <c r="JAC35" s="20"/>
      <c r="JAD35" s="20"/>
      <c r="JAE35" s="20"/>
      <c r="JAF35" s="20"/>
      <c r="JAG35" s="20"/>
      <c r="JAH35" s="20"/>
      <c r="JAI35" s="20"/>
      <c r="JAJ35" s="20"/>
      <c r="JAK35" s="20"/>
      <c r="JAL35" s="20"/>
      <c r="JAM35" s="20"/>
      <c r="JAN35" s="20"/>
      <c r="JAO35" s="20"/>
      <c r="JAP35" s="20"/>
      <c r="JAQ35" s="20"/>
      <c r="JAR35" s="20"/>
      <c r="JAS35" s="20"/>
      <c r="JAT35" s="20"/>
      <c r="JAU35" s="20"/>
      <c r="JAV35" s="20"/>
      <c r="JAW35" s="20"/>
      <c r="JAX35" s="20"/>
      <c r="JAY35" s="20"/>
      <c r="JAZ35" s="20"/>
      <c r="JBA35" s="20"/>
      <c r="JBB35" s="20"/>
      <c r="JBC35" s="20"/>
      <c r="JBD35" s="20"/>
      <c r="JBE35" s="20"/>
      <c r="JBF35" s="20"/>
      <c r="JBG35" s="20"/>
      <c r="JBH35" s="20"/>
      <c r="JBI35" s="20"/>
      <c r="JBJ35" s="20"/>
      <c r="JBK35" s="20"/>
      <c r="JBL35" s="20"/>
      <c r="JBM35" s="20"/>
      <c r="JBN35" s="20"/>
      <c r="JBO35" s="20"/>
      <c r="JBP35" s="20"/>
      <c r="JBQ35" s="20"/>
      <c r="JBR35" s="20"/>
      <c r="JBS35" s="20"/>
      <c r="JBT35" s="20"/>
      <c r="JBU35" s="20"/>
      <c r="JBV35" s="20"/>
      <c r="JBW35" s="20"/>
      <c r="JBX35" s="20"/>
      <c r="JBY35" s="20"/>
      <c r="JBZ35" s="20"/>
      <c r="JCA35" s="20"/>
      <c r="JCB35" s="20"/>
      <c r="JCC35" s="20"/>
      <c r="JCD35" s="20"/>
      <c r="JCE35" s="20"/>
      <c r="JCF35" s="20"/>
      <c r="JCG35" s="20"/>
      <c r="JCH35" s="20"/>
      <c r="JCI35" s="20"/>
      <c r="JCJ35" s="20"/>
      <c r="JCK35" s="20"/>
      <c r="JCL35" s="20"/>
      <c r="JCM35" s="20"/>
      <c r="JCN35" s="20"/>
      <c r="JCO35" s="20"/>
      <c r="JCP35" s="20"/>
      <c r="JCQ35" s="20"/>
      <c r="JCR35" s="20"/>
      <c r="JCS35" s="20"/>
      <c r="JCT35" s="20"/>
      <c r="JCU35" s="20"/>
      <c r="JCV35" s="20"/>
      <c r="JCW35" s="20"/>
      <c r="JCX35" s="20"/>
      <c r="JCY35" s="20"/>
      <c r="JCZ35" s="20"/>
      <c r="JDA35" s="20"/>
      <c r="JDB35" s="20"/>
      <c r="JDC35" s="20"/>
      <c r="JDD35" s="20"/>
      <c r="JDE35" s="20"/>
      <c r="JDF35" s="20"/>
      <c r="JDG35" s="20"/>
      <c r="JDH35" s="20"/>
      <c r="JDI35" s="20"/>
      <c r="JDJ35" s="20"/>
      <c r="JDK35" s="20"/>
      <c r="JDL35" s="20"/>
      <c r="JDM35" s="20"/>
      <c r="JDN35" s="20"/>
      <c r="JDO35" s="20"/>
      <c r="JDP35" s="20"/>
      <c r="JDQ35" s="20"/>
      <c r="JDR35" s="20"/>
      <c r="JDS35" s="20"/>
      <c r="JDT35" s="20"/>
      <c r="JDU35" s="20"/>
      <c r="JDV35" s="20"/>
      <c r="JDW35" s="20"/>
      <c r="JDX35" s="20"/>
      <c r="JDY35" s="20"/>
      <c r="JDZ35" s="20"/>
      <c r="JEA35" s="20"/>
      <c r="JEB35" s="20"/>
      <c r="JEC35" s="20"/>
      <c r="JED35" s="20"/>
      <c r="JEE35" s="20"/>
      <c r="JEF35" s="20"/>
      <c r="JEG35" s="20"/>
      <c r="JEH35" s="20"/>
      <c r="JEI35" s="20"/>
      <c r="JEJ35" s="20"/>
      <c r="JEK35" s="20"/>
      <c r="JEL35" s="20"/>
      <c r="JEM35" s="20"/>
      <c r="JEN35" s="20"/>
      <c r="JEO35" s="20"/>
      <c r="JEP35" s="20"/>
      <c r="JEQ35" s="20"/>
      <c r="JER35" s="20"/>
      <c r="JES35" s="20"/>
      <c r="JET35" s="20"/>
      <c r="JEU35" s="20"/>
      <c r="JEV35" s="20"/>
      <c r="JEW35" s="20"/>
      <c r="JEX35" s="20"/>
      <c r="JEY35" s="20"/>
      <c r="JEZ35" s="20"/>
      <c r="JFA35" s="20"/>
      <c r="JFB35" s="20"/>
      <c r="JFC35" s="20"/>
      <c r="JFD35" s="20"/>
      <c r="JFE35" s="20"/>
      <c r="JFF35" s="20"/>
      <c r="JFG35" s="20"/>
      <c r="JFH35" s="20"/>
      <c r="JFI35" s="20"/>
      <c r="JFJ35" s="20"/>
      <c r="JFK35" s="20"/>
      <c r="JFL35" s="20"/>
      <c r="JFM35" s="20"/>
      <c r="JFN35" s="20"/>
      <c r="JFO35" s="20"/>
      <c r="JFP35" s="20"/>
      <c r="JFQ35" s="20"/>
      <c r="JFR35" s="20"/>
      <c r="JFS35" s="20"/>
      <c r="JFT35" s="20"/>
      <c r="JFU35" s="20"/>
      <c r="JFV35" s="20"/>
      <c r="JFW35" s="20"/>
      <c r="JFX35" s="20"/>
      <c r="JFY35" s="20"/>
      <c r="JFZ35" s="20"/>
      <c r="JGA35" s="20"/>
      <c r="JGB35" s="20"/>
      <c r="JGC35" s="20"/>
      <c r="JGD35" s="20"/>
      <c r="JGE35" s="20"/>
      <c r="JGF35" s="20"/>
      <c r="JGG35" s="20"/>
      <c r="JGH35" s="20"/>
      <c r="JGI35" s="20"/>
      <c r="JGJ35" s="20"/>
      <c r="JGK35" s="20"/>
      <c r="JGL35" s="20"/>
      <c r="JGM35" s="20"/>
      <c r="JGN35" s="20"/>
      <c r="JGO35" s="20"/>
      <c r="JGP35" s="20"/>
      <c r="JGQ35" s="20"/>
      <c r="JGR35" s="20"/>
      <c r="JGS35" s="20"/>
      <c r="JGT35" s="20"/>
      <c r="JGU35" s="20"/>
      <c r="JGV35" s="20"/>
      <c r="JGW35" s="20"/>
      <c r="JGX35" s="20"/>
      <c r="JGY35" s="20"/>
      <c r="JGZ35" s="20"/>
      <c r="JHA35" s="20"/>
      <c r="JHB35" s="20"/>
      <c r="JHC35" s="20"/>
      <c r="JHD35" s="20"/>
      <c r="JHE35" s="20"/>
      <c r="JHF35" s="20"/>
      <c r="JHG35" s="20"/>
      <c r="JHH35" s="20"/>
      <c r="JHI35" s="20"/>
      <c r="JHJ35" s="20"/>
      <c r="JHK35" s="20"/>
      <c r="JHL35" s="20"/>
      <c r="JHM35" s="20"/>
      <c r="JHN35" s="20"/>
      <c r="JHO35" s="20"/>
      <c r="JHP35" s="20"/>
      <c r="JHQ35" s="20"/>
      <c r="JHR35" s="20"/>
      <c r="JHS35" s="20"/>
      <c r="JHT35" s="20"/>
      <c r="JHU35" s="20"/>
      <c r="JHV35" s="20"/>
      <c r="JHW35" s="20"/>
      <c r="JHX35" s="20"/>
      <c r="JHY35" s="20"/>
      <c r="JHZ35" s="20"/>
      <c r="JIA35" s="20"/>
      <c r="JIB35" s="20"/>
      <c r="JIC35" s="20"/>
      <c r="JID35" s="20"/>
      <c r="JIE35" s="20"/>
      <c r="JIF35" s="20"/>
      <c r="JIG35" s="20"/>
      <c r="JIH35" s="20"/>
      <c r="JII35" s="20"/>
      <c r="JIJ35" s="20"/>
      <c r="JIK35" s="20"/>
      <c r="JIL35" s="20"/>
      <c r="JIM35" s="20"/>
      <c r="JIN35" s="20"/>
      <c r="JIO35" s="20"/>
      <c r="JIP35" s="20"/>
      <c r="JIQ35" s="20"/>
      <c r="JIR35" s="20"/>
      <c r="JIS35" s="20"/>
      <c r="JIT35" s="20"/>
      <c r="JIU35" s="20"/>
      <c r="JIV35" s="20"/>
      <c r="JIW35" s="20"/>
      <c r="JIX35" s="20"/>
      <c r="JIY35" s="20"/>
      <c r="JIZ35" s="20"/>
      <c r="JJA35" s="20"/>
      <c r="JJB35" s="20"/>
      <c r="JJC35" s="20"/>
      <c r="JJD35" s="20"/>
      <c r="JJE35" s="20"/>
      <c r="JJF35" s="20"/>
      <c r="JJG35" s="20"/>
      <c r="JJH35" s="20"/>
      <c r="JJI35" s="20"/>
      <c r="JJJ35" s="20"/>
      <c r="JJK35" s="20"/>
      <c r="JJL35" s="20"/>
      <c r="JJM35" s="20"/>
      <c r="JJN35" s="20"/>
      <c r="JJO35" s="20"/>
      <c r="JJP35" s="20"/>
      <c r="JJQ35" s="20"/>
      <c r="JJR35" s="20"/>
      <c r="JJS35" s="20"/>
      <c r="JJT35" s="20"/>
      <c r="JJU35" s="20"/>
      <c r="JJV35" s="20"/>
      <c r="JJW35" s="20"/>
      <c r="JJX35" s="20"/>
      <c r="JJY35" s="20"/>
      <c r="JJZ35" s="20"/>
      <c r="JKA35" s="20"/>
      <c r="JKB35" s="20"/>
      <c r="JKC35" s="20"/>
      <c r="JKD35" s="20"/>
      <c r="JKE35" s="20"/>
      <c r="JKF35" s="20"/>
      <c r="JKG35" s="20"/>
      <c r="JKH35" s="20"/>
      <c r="JKI35" s="20"/>
      <c r="JKJ35" s="20"/>
      <c r="JKK35" s="20"/>
      <c r="JKL35" s="20"/>
      <c r="JKM35" s="20"/>
      <c r="JKN35" s="20"/>
      <c r="JKO35" s="20"/>
      <c r="JKP35" s="20"/>
      <c r="JKQ35" s="20"/>
      <c r="JKR35" s="20"/>
      <c r="JKS35" s="20"/>
      <c r="JKT35" s="20"/>
      <c r="JKU35" s="20"/>
      <c r="JKV35" s="20"/>
      <c r="JKW35" s="20"/>
      <c r="JKX35" s="20"/>
      <c r="JKY35" s="20"/>
      <c r="JKZ35" s="20"/>
      <c r="JLA35" s="20"/>
      <c r="JLB35" s="20"/>
      <c r="JLC35" s="20"/>
      <c r="JLD35" s="20"/>
      <c r="JLE35" s="20"/>
      <c r="JLF35" s="20"/>
      <c r="JLG35" s="20"/>
      <c r="JLH35" s="20"/>
      <c r="JLI35" s="20"/>
      <c r="JLJ35" s="20"/>
      <c r="JLK35" s="20"/>
      <c r="JLL35" s="20"/>
      <c r="JLM35" s="20"/>
      <c r="JLN35" s="20"/>
      <c r="JLO35" s="20"/>
      <c r="JLP35" s="20"/>
      <c r="JLQ35" s="20"/>
      <c r="JLR35" s="20"/>
      <c r="JLS35" s="20"/>
      <c r="JLT35" s="20"/>
      <c r="JLU35" s="20"/>
      <c r="JLV35" s="20"/>
      <c r="JLW35" s="20"/>
      <c r="JLX35" s="20"/>
      <c r="JLY35" s="20"/>
      <c r="JLZ35" s="20"/>
      <c r="JMA35" s="20"/>
      <c r="JMB35" s="20"/>
      <c r="JMC35" s="20"/>
      <c r="JMD35" s="20"/>
      <c r="JME35" s="20"/>
      <c r="JMF35" s="20"/>
      <c r="JMG35" s="20"/>
      <c r="JMH35" s="20"/>
      <c r="JMI35" s="20"/>
      <c r="JMJ35" s="20"/>
      <c r="JMK35" s="20"/>
      <c r="JML35" s="20"/>
      <c r="JMM35" s="20"/>
      <c r="JMN35" s="20"/>
      <c r="JMO35" s="20"/>
      <c r="JMP35" s="20"/>
      <c r="JMQ35" s="20"/>
      <c r="JMR35" s="20"/>
      <c r="JMS35" s="20"/>
      <c r="JMT35" s="20"/>
      <c r="JMU35" s="20"/>
      <c r="JMV35" s="20"/>
      <c r="JMW35" s="20"/>
      <c r="JMX35" s="20"/>
      <c r="JMY35" s="20"/>
      <c r="JMZ35" s="20"/>
      <c r="JNA35" s="20"/>
      <c r="JNB35" s="20"/>
      <c r="JNC35" s="20"/>
      <c r="JND35" s="20"/>
      <c r="JNE35" s="20"/>
      <c r="JNF35" s="20"/>
      <c r="JNG35" s="20"/>
      <c r="JNH35" s="20"/>
      <c r="JNI35" s="20"/>
      <c r="JNJ35" s="20"/>
      <c r="JNK35" s="20"/>
      <c r="JNL35" s="20"/>
      <c r="JNM35" s="20"/>
      <c r="JNN35" s="20"/>
      <c r="JNO35" s="20"/>
      <c r="JNP35" s="20"/>
      <c r="JNQ35" s="20"/>
      <c r="JNR35" s="20"/>
      <c r="JNS35" s="20"/>
      <c r="JNT35" s="20"/>
      <c r="JNU35" s="20"/>
      <c r="JNV35" s="20"/>
      <c r="JNW35" s="20"/>
      <c r="JNX35" s="20"/>
      <c r="JNY35" s="20"/>
      <c r="JNZ35" s="20"/>
      <c r="JOA35" s="20"/>
      <c r="JOB35" s="20"/>
      <c r="JOC35" s="20"/>
      <c r="JOD35" s="20"/>
      <c r="JOE35" s="20"/>
      <c r="JOF35" s="20"/>
      <c r="JOG35" s="20"/>
      <c r="JOH35" s="20"/>
      <c r="JOI35" s="20"/>
      <c r="JOJ35" s="20"/>
      <c r="JOK35" s="20"/>
      <c r="JOL35" s="20"/>
      <c r="JOM35" s="20"/>
      <c r="JON35" s="20"/>
      <c r="JOO35" s="20"/>
      <c r="JOP35" s="20"/>
      <c r="JOQ35" s="20"/>
      <c r="JOR35" s="20"/>
      <c r="JOS35" s="20"/>
      <c r="JOT35" s="20"/>
      <c r="JOU35" s="20"/>
      <c r="JOV35" s="20"/>
      <c r="JOW35" s="20"/>
      <c r="JOX35" s="20"/>
      <c r="JOY35" s="20"/>
      <c r="JOZ35" s="20"/>
      <c r="JPA35" s="20"/>
      <c r="JPB35" s="20"/>
      <c r="JPC35" s="20"/>
      <c r="JPD35" s="20"/>
      <c r="JPE35" s="20"/>
      <c r="JPF35" s="20"/>
      <c r="JPG35" s="20"/>
      <c r="JPH35" s="20"/>
      <c r="JPI35" s="20"/>
      <c r="JPJ35" s="20"/>
      <c r="JPK35" s="20"/>
      <c r="JPL35" s="20"/>
      <c r="JPM35" s="20"/>
      <c r="JPN35" s="20"/>
      <c r="JPO35" s="20"/>
      <c r="JPP35" s="20"/>
      <c r="JPQ35" s="20"/>
      <c r="JPR35" s="20"/>
      <c r="JPS35" s="20"/>
      <c r="JPT35" s="20"/>
      <c r="JPU35" s="20"/>
      <c r="JPV35" s="20"/>
      <c r="JPW35" s="20"/>
      <c r="JPX35" s="20"/>
      <c r="JPY35" s="20"/>
      <c r="JPZ35" s="20"/>
      <c r="JQA35" s="20"/>
      <c r="JQB35" s="20"/>
      <c r="JQC35" s="20"/>
      <c r="JQD35" s="20"/>
      <c r="JQE35" s="20"/>
      <c r="JQF35" s="20"/>
      <c r="JQG35" s="20"/>
      <c r="JQH35" s="20"/>
      <c r="JQI35" s="20"/>
      <c r="JQJ35" s="20"/>
      <c r="JQK35" s="20"/>
      <c r="JQL35" s="20"/>
      <c r="JQM35" s="20"/>
      <c r="JQN35" s="20"/>
      <c r="JQO35" s="20"/>
      <c r="JQP35" s="20"/>
      <c r="JQQ35" s="20"/>
      <c r="JQR35" s="20"/>
      <c r="JQS35" s="20"/>
      <c r="JQT35" s="20"/>
      <c r="JQU35" s="20"/>
      <c r="JQV35" s="20"/>
      <c r="JQW35" s="20"/>
      <c r="JQX35" s="20"/>
      <c r="JQY35" s="20"/>
      <c r="JQZ35" s="20"/>
      <c r="JRA35" s="20"/>
      <c r="JRB35" s="20"/>
      <c r="JRC35" s="20"/>
      <c r="JRD35" s="20"/>
      <c r="JRE35" s="20"/>
      <c r="JRF35" s="20"/>
      <c r="JRG35" s="20"/>
      <c r="JRH35" s="20"/>
      <c r="JRI35" s="20"/>
      <c r="JRJ35" s="20"/>
      <c r="JRK35" s="20"/>
      <c r="JRL35" s="20"/>
      <c r="JRM35" s="20"/>
      <c r="JRN35" s="20"/>
      <c r="JRO35" s="20"/>
      <c r="JRP35" s="20"/>
      <c r="JRQ35" s="20"/>
      <c r="JRR35" s="20"/>
      <c r="JRS35" s="20"/>
      <c r="JRT35" s="20"/>
      <c r="JRU35" s="20"/>
      <c r="JRV35" s="20"/>
      <c r="JRW35" s="20"/>
      <c r="JRX35" s="20"/>
      <c r="JRY35" s="20"/>
      <c r="JRZ35" s="20"/>
      <c r="JSA35" s="20"/>
      <c r="JSB35" s="20"/>
      <c r="JSC35" s="20"/>
      <c r="JSD35" s="20"/>
      <c r="JSE35" s="20"/>
      <c r="JSF35" s="20"/>
      <c r="JSG35" s="20"/>
      <c r="JSH35" s="20"/>
      <c r="JSI35" s="20"/>
      <c r="JSJ35" s="20"/>
      <c r="JSK35" s="20"/>
      <c r="JSL35" s="20"/>
      <c r="JSM35" s="20"/>
      <c r="JSN35" s="20"/>
      <c r="JSO35" s="20"/>
      <c r="JSP35" s="20"/>
      <c r="JSQ35" s="20"/>
      <c r="JSR35" s="20"/>
      <c r="JSS35" s="20"/>
      <c r="JST35" s="20"/>
      <c r="JSU35" s="20"/>
      <c r="JSV35" s="20"/>
      <c r="JSW35" s="20"/>
      <c r="JSX35" s="20"/>
      <c r="JSY35" s="20"/>
      <c r="JSZ35" s="20"/>
      <c r="JTA35" s="20"/>
      <c r="JTB35" s="20"/>
      <c r="JTC35" s="20"/>
      <c r="JTD35" s="20"/>
      <c r="JTE35" s="20"/>
      <c r="JTF35" s="20"/>
      <c r="JTG35" s="20"/>
      <c r="JTH35" s="20"/>
      <c r="JTI35" s="20"/>
      <c r="JTJ35" s="20"/>
      <c r="JTK35" s="20"/>
      <c r="JTL35" s="20"/>
      <c r="JTM35" s="20"/>
      <c r="JTN35" s="20"/>
      <c r="JTO35" s="20"/>
      <c r="JTP35" s="20"/>
      <c r="JTQ35" s="20"/>
      <c r="JTR35" s="20"/>
      <c r="JTS35" s="20"/>
      <c r="JTT35" s="20"/>
      <c r="JTU35" s="20"/>
      <c r="JTV35" s="20"/>
      <c r="JTW35" s="20"/>
      <c r="JTX35" s="20"/>
      <c r="JTY35" s="20"/>
      <c r="JTZ35" s="20"/>
      <c r="JUA35" s="20"/>
      <c r="JUB35" s="20"/>
      <c r="JUC35" s="20"/>
      <c r="JUD35" s="20"/>
      <c r="JUE35" s="20"/>
      <c r="JUF35" s="20"/>
      <c r="JUG35" s="20"/>
      <c r="JUH35" s="20"/>
      <c r="JUI35" s="20"/>
      <c r="JUJ35" s="20"/>
      <c r="JUK35" s="20"/>
      <c r="JUL35" s="20"/>
      <c r="JUM35" s="20"/>
      <c r="JUN35" s="20"/>
      <c r="JUO35" s="20"/>
      <c r="JUP35" s="20"/>
      <c r="JUQ35" s="20"/>
      <c r="JUR35" s="20"/>
      <c r="JUS35" s="20"/>
      <c r="JUT35" s="20"/>
      <c r="JUU35" s="20"/>
      <c r="JUV35" s="20"/>
      <c r="JUW35" s="20"/>
      <c r="JUX35" s="20"/>
      <c r="JUY35" s="20"/>
      <c r="JUZ35" s="20"/>
      <c r="JVA35" s="20"/>
      <c r="JVB35" s="20"/>
      <c r="JVC35" s="20"/>
      <c r="JVD35" s="20"/>
      <c r="JVE35" s="20"/>
      <c r="JVF35" s="20"/>
      <c r="JVG35" s="20"/>
      <c r="JVH35" s="20"/>
      <c r="JVI35" s="20"/>
      <c r="JVJ35" s="20"/>
      <c r="JVK35" s="20"/>
      <c r="JVL35" s="20"/>
      <c r="JVM35" s="20"/>
      <c r="JVN35" s="20"/>
      <c r="JVO35" s="20"/>
      <c r="JVP35" s="20"/>
      <c r="JVQ35" s="20"/>
      <c r="JVR35" s="20"/>
      <c r="JVS35" s="20"/>
      <c r="JVT35" s="20"/>
      <c r="JVU35" s="20"/>
      <c r="JVV35" s="20"/>
      <c r="JVW35" s="20"/>
      <c r="JVX35" s="20"/>
      <c r="JVY35" s="20"/>
      <c r="JVZ35" s="20"/>
      <c r="JWA35" s="20"/>
      <c r="JWB35" s="20"/>
      <c r="JWC35" s="20"/>
      <c r="JWD35" s="20"/>
      <c r="JWE35" s="20"/>
      <c r="JWF35" s="20"/>
      <c r="JWG35" s="20"/>
      <c r="JWH35" s="20"/>
      <c r="JWI35" s="20"/>
      <c r="JWJ35" s="20"/>
      <c r="JWK35" s="20"/>
      <c r="JWL35" s="20"/>
      <c r="JWM35" s="20"/>
      <c r="JWN35" s="20"/>
      <c r="JWO35" s="20"/>
      <c r="JWP35" s="20"/>
      <c r="JWQ35" s="20"/>
      <c r="JWR35" s="20"/>
      <c r="JWS35" s="20"/>
      <c r="JWT35" s="20"/>
      <c r="JWU35" s="20"/>
      <c r="JWV35" s="20"/>
      <c r="JWW35" s="20"/>
      <c r="JWX35" s="20"/>
      <c r="JWY35" s="20"/>
      <c r="JWZ35" s="20"/>
      <c r="JXA35" s="20"/>
      <c r="JXB35" s="20"/>
      <c r="JXC35" s="20"/>
      <c r="JXD35" s="20"/>
      <c r="JXE35" s="20"/>
      <c r="JXF35" s="20"/>
      <c r="JXG35" s="20"/>
      <c r="JXH35" s="20"/>
      <c r="JXI35" s="20"/>
      <c r="JXJ35" s="20"/>
      <c r="JXK35" s="20"/>
      <c r="JXL35" s="20"/>
      <c r="JXM35" s="20"/>
      <c r="JXN35" s="20"/>
      <c r="JXO35" s="20"/>
      <c r="JXP35" s="20"/>
      <c r="JXQ35" s="20"/>
      <c r="JXR35" s="20"/>
      <c r="JXS35" s="20"/>
      <c r="JXT35" s="20"/>
      <c r="JXU35" s="20"/>
      <c r="JXV35" s="20"/>
      <c r="JXW35" s="20"/>
      <c r="JXX35" s="20"/>
      <c r="JXY35" s="20"/>
      <c r="JXZ35" s="20"/>
      <c r="JYA35" s="20"/>
      <c r="JYB35" s="20"/>
      <c r="JYC35" s="20"/>
      <c r="JYD35" s="20"/>
      <c r="JYE35" s="20"/>
      <c r="JYF35" s="20"/>
      <c r="JYG35" s="20"/>
      <c r="JYH35" s="20"/>
      <c r="JYI35" s="20"/>
      <c r="JYJ35" s="20"/>
      <c r="JYK35" s="20"/>
      <c r="JYL35" s="20"/>
      <c r="JYM35" s="20"/>
      <c r="JYN35" s="20"/>
      <c r="JYO35" s="20"/>
      <c r="JYP35" s="20"/>
      <c r="JYQ35" s="20"/>
      <c r="JYR35" s="20"/>
      <c r="JYS35" s="20"/>
      <c r="JYT35" s="20"/>
      <c r="JYU35" s="20"/>
      <c r="JYV35" s="20"/>
      <c r="JYW35" s="20"/>
      <c r="JYX35" s="20"/>
      <c r="JYY35" s="20"/>
      <c r="JYZ35" s="20"/>
      <c r="JZA35" s="20"/>
      <c r="JZB35" s="20"/>
      <c r="JZC35" s="20"/>
      <c r="JZD35" s="20"/>
      <c r="JZE35" s="20"/>
      <c r="JZF35" s="20"/>
      <c r="JZG35" s="20"/>
      <c r="JZH35" s="20"/>
      <c r="JZI35" s="20"/>
      <c r="JZJ35" s="20"/>
      <c r="JZK35" s="20"/>
      <c r="JZL35" s="20"/>
      <c r="JZM35" s="20"/>
      <c r="JZN35" s="20"/>
      <c r="JZO35" s="20"/>
      <c r="JZP35" s="20"/>
      <c r="JZQ35" s="20"/>
      <c r="JZR35" s="20"/>
      <c r="JZS35" s="20"/>
      <c r="JZT35" s="20"/>
      <c r="JZU35" s="20"/>
      <c r="JZV35" s="20"/>
      <c r="JZW35" s="20"/>
      <c r="JZX35" s="20"/>
      <c r="JZY35" s="20"/>
      <c r="JZZ35" s="20"/>
      <c r="KAA35" s="20"/>
      <c r="KAB35" s="20"/>
      <c r="KAC35" s="20"/>
      <c r="KAD35" s="20"/>
      <c r="KAE35" s="20"/>
      <c r="KAF35" s="20"/>
      <c r="KAG35" s="20"/>
      <c r="KAH35" s="20"/>
      <c r="KAI35" s="20"/>
      <c r="KAJ35" s="20"/>
      <c r="KAK35" s="20"/>
      <c r="KAL35" s="20"/>
      <c r="KAM35" s="20"/>
      <c r="KAN35" s="20"/>
      <c r="KAO35" s="20"/>
      <c r="KAP35" s="20"/>
      <c r="KAQ35" s="20"/>
      <c r="KAR35" s="20"/>
      <c r="KAS35" s="20"/>
      <c r="KAT35" s="20"/>
      <c r="KAU35" s="20"/>
      <c r="KAV35" s="20"/>
      <c r="KAW35" s="20"/>
      <c r="KAX35" s="20"/>
      <c r="KAY35" s="20"/>
      <c r="KAZ35" s="20"/>
      <c r="KBA35" s="20"/>
      <c r="KBB35" s="20"/>
      <c r="KBC35" s="20"/>
      <c r="KBD35" s="20"/>
      <c r="KBE35" s="20"/>
      <c r="KBF35" s="20"/>
      <c r="KBG35" s="20"/>
      <c r="KBH35" s="20"/>
      <c r="KBI35" s="20"/>
      <c r="KBJ35" s="20"/>
      <c r="KBK35" s="20"/>
      <c r="KBL35" s="20"/>
      <c r="KBM35" s="20"/>
      <c r="KBN35" s="20"/>
      <c r="KBO35" s="20"/>
      <c r="KBP35" s="20"/>
      <c r="KBQ35" s="20"/>
      <c r="KBR35" s="20"/>
      <c r="KBS35" s="20"/>
      <c r="KBT35" s="20"/>
      <c r="KBU35" s="20"/>
      <c r="KBV35" s="20"/>
      <c r="KBW35" s="20"/>
      <c r="KBX35" s="20"/>
      <c r="KBY35" s="20"/>
      <c r="KBZ35" s="20"/>
      <c r="KCA35" s="20"/>
      <c r="KCB35" s="20"/>
      <c r="KCC35" s="20"/>
      <c r="KCD35" s="20"/>
      <c r="KCE35" s="20"/>
      <c r="KCF35" s="20"/>
      <c r="KCG35" s="20"/>
      <c r="KCH35" s="20"/>
      <c r="KCI35" s="20"/>
      <c r="KCJ35" s="20"/>
      <c r="KCK35" s="20"/>
      <c r="KCL35" s="20"/>
      <c r="KCM35" s="20"/>
      <c r="KCN35" s="20"/>
      <c r="KCO35" s="20"/>
      <c r="KCP35" s="20"/>
      <c r="KCQ35" s="20"/>
      <c r="KCR35" s="20"/>
      <c r="KCS35" s="20"/>
      <c r="KCT35" s="20"/>
      <c r="KCU35" s="20"/>
      <c r="KCV35" s="20"/>
      <c r="KCW35" s="20"/>
      <c r="KCX35" s="20"/>
      <c r="KCY35" s="20"/>
      <c r="KCZ35" s="20"/>
      <c r="KDA35" s="20"/>
      <c r="KDB35" s="20"/>
      <c r="KDC35" s="20"/>
      <c r="KDD35" s="20"/>
      <c r="KDE35" s="20"/>
      <c r="KDF35" s="20"/>
      <c r="KDG35" s="20"/>
      <c r="KDH35" s="20"/>
      <c r="KDI35" s="20"/>
      <c r="KDJ35" s="20"/>
      <c r="KDK35" s="20"/>
      <c r="KDL35" s="20"/>
      <c r="KDM35" s="20"/>
      <c r="KDN35" s="20"/>
      <c r="KDO35" s="20"/>
      <c r="KDP35" s="20"/>
      <c r="KDQ35" s="20"/>
      <c r="KDR35" s="20"/>
      <c r="KDS35" s="20"/>
      <c r="KDT35" s="20"/>
      <c r="KDU35" s="20"/>
      <c r="KDV35" s="20"/>
      <c r="KDW35" s="20"/>
      <c r="KDX35" s="20"/>
      <c r="KDY35" s="20"/>
      <c r="KDZ35" s="20"/>
      <c r="KEA35" s="20"/>
      <c r="KEB35" s="20"/>
      <c r="KEC35" s="20"/>
      <c r="KED35" s="20"/>
      <c r="KEE35" s="20"/>
      <c r="KEF35" s="20"/>
      <c r="KEG35" s="20"/>
      <c r="KEH35" s="20"/>
      <c r="KEI35" s="20"/>
      <c r="KEJ35" s="20"/>
      <c r="KEK35" s="20"/>
      <c r="KEL35" s="20"/>
      <c r="KEM35" s="20"/>
      <c r="KEN35" s="20"/>
      <c r="KEO35" s="20"/>
      <c r="KEP35" s="20"/>
      <c r="KEQ35" s="20"/>
      <c r="KER35" s="20"/>
      <c r="KES35" s="20"/>
      <c r="KET35" s="20"/>
      <c r="KEU35" s="20"/>
      <c r="KEV35" s="20"/>
      <c r="KEW35" s="20"/>
      <c r="KEX35" s="20"/>
      <c r="KEY35" s="20"/>
      <c r="KEZ35" s="20"/>
      <c r="KFA35" s="20"/>
      <c r="KFB35" s="20"/>
      <c r="KFC35" s="20"/>
      <c r="KFD35" s="20"/>
      <c r="KFE35" s="20"/>
      <c r="KFF35" s="20"/>
      <c r="KFG35" s="20"/>
      <c r="KFH35" s="20"/>
      <c r="KFI35" s="20"/>
      <c r="KFJ35" s="20"/>
      <c r="KFK35" s="20"/>
      <c r="KFL35" s="20"/>
      <c r="KFM35" s="20"/>
      <c r="KFN35" s="20"/>
      <c r="KFO35" s="20"/>
      <c r="KFP35" s="20"/>
      <c r="KFQ35" s="20"/>
      <c r="KFR35" s="20"/>
      <c r="KFS35" s="20"/>
      <c r="KFT35" s="20"/>
      <c r="KFU35" s="20"/>
      <c r="KFV35" s="20"/>
      <c r="KFW35" s="20"/>
      <c r="KFX35" s="20"/>
      <c r="KFY35" s="20"/>
      <c r="KFZ35" s="20"/>
      <c r="KGA35" s="20"/>
      <c r="KGB35" s="20"/>
      <c r="KGC35" s="20"/>
      <c r="KGD35" s="20"/>
      <c r="KGE35" s="20"/>
      <c r="KGF35" s="20"/>
      <c r="KGG35" s="20"/>
      <c r="KGH35" s="20"/>
      <c r="KGI35" s="20"/>
      <c r="KGJ35" s="20"/>
      <c r="KGK35" s="20"/>
      <c r="KGL35" s="20"/>
      <c r="KGM35" s="20"/>
      <c r="KGN35" s="20"/>
      <c r="KGO35" s="20"/>
      <c r="KGP35" s="20"/>
      <c r="KGQ35" s="20"/>
      <c r="KGR35" s="20"/>
      <c r="KGS35" s="20"/>
      <c r="KGT35" s="20"/>
      <c r="KGU35" s="20"/>
      <c r="KGV35" s="20"/>
      <c r="KGW35" s="20"/>
      <c r="KGX35" s="20"/>
      <c r="KGY35" s="20"/>
      <c r="KGZ35" s="20"/>
      <c r="KHA35" s="20"/>
      <c r="KHB35" s="20"/>
      <c r="KHC35" s="20"/>
      <c r="KHD35" s="20"/>
      <c r="KHE35" s="20"/>
      <c r="KHF35" s="20"/>
      <c r="KHG35" s="20"/>
      <c r="KHH35" s="20"/>
      <c r="KHI35" s="20"/>
      <c r="KHJ35" s="20"/>
      <c r="KHK35" s="20"/>
      <c r="KHL35" s="20"/>
      <c r="KHM35" s="20"/>
      <c r="KHN35" s="20"/>
      <c r="KHO35" s="20"/>
      <c r="KHP35" s="20"/>
      <c r="KHQ35" s="20"/>
      <c r="KHR35" s="20"/>
      <c r="KHS35" s="20"/>
      <c r="KHT35" s="20"/>
      <c r="KHU35" s="20"/>
      <c r="KHV35" s="20"/>
      <c r="KHW35" s="20"/>
      <c r="KHX35" s="20"/>
      <c r="KHY35" s="20"/>
      <c r="KHZ35" s="20"/>
      <c r="KIA35" s="20"/>
      <c r="KIB35" s="20"/>
      <c r="KIC35" s="20"/>
      <c r="KID35" s="20"/>
      <c r="KIE35" s="20"/>
      <c r="KIF35" s="20"/>
      <c r="KIG35" s="20"/>
      <c r="KIH35" s="20"/>
      <c r="KII35" s="20"/>
      <c r="KIJ35" s="20"/>
      <c r="KIK35" s="20"/>
      <c r="KIL35" s="20"/>
      <c r="KIM35" s="20"/>
      <c r="KIN35" s="20"/>
      <c r="KIO35" s="20"/>
      <c r="KIP35" s="20"/>
      <c r="KIQ35" s="20"/>
      <c r="KIR35" s="20"/>
      <c r="KIS35" s="20"/>
      <c r="KIT35" s="20"/>
      <c r="KIU35" s="20"/>
      <c r="KIV35" s="20"/>
      <c r="KIW35" s="20"/>
      <c r="KIX35" s="20"/>
      <c r="KIY35" s="20"/>
      <c r="KIZ35" s="20"/>
      <c r="KJA35" s="20"/>
      <c r="KJB35" s="20"/>
      <c r="KJC35" s="20"/>
      <c r="KJD35" s="20"/>
      <c r="KJE35" s="20"/>
      <c r="KJF35" s="20"/>
      <c r="KJG35" s="20"/>
      <c r="KJH35" s="20"/>
      <c r="KJI35" s="20"/>
      <c r="KJJ35" s="20"/>
      <c r="KJK35" s="20"/>
      <c r="KJL35" s="20"/>
      <c r="KJM35" s="20"/>
      <c r="KJN35" s="20"/>
      <c r="KJO35" s="20"/>
      <c r="KJP35" s="20"/>
      <c r="KJQ35" s="20"/>
      <c r="KJR35" s="20"/>
      <c r="KJS35" s="20"/>
      <c r="KJT35" s="20"/>
      <c r="KJU35" s="20"/>
      <c r="KJV35" s="20"/>
      <c r="KJW35" s="20"/>
      <c r="KJX35" s="20"/>
      <c r="KJY35" s="20"/>
      <c r="KJZ35" s="20"/>
      <c r="KKA35" s="20"/>
      <c r="KKB35" s="20"/>
      <c r="KKC35" s="20"/>
      <c r="KKD35" s="20"/>
      <c r="KKE35" s="20"/>
      <c r="KKF35" s="20"/>
      <c r="KKG35" s="20"/>
      <c r="KKH35" s="20"/>
      <c r="KKI35" s="20"/>
      <c r="KKJ35" s="20"/>
      <c r="KKK35" s="20"/>
      <c r="KKL35" s="20"/>
      <c r="KKM35" s="20"/>
      <c r="KKN35" s="20"/>
      <c r="KKO35" s="20"/>
      <c r="KKP35" s="20"/>
      <c r="KKQ35" s="20"/>
      <c r="KKR35" s="20"/>
      <c r="KKS35" s="20"/>
      <c r="KKT35" s="20"/>
      <c r="KKU35" s="20"/>
      <c r="KKV35" s="20"/>
      <c r="KKW35" s="20"/>
      <c r="KKX35" s="20"/>
      <c r="KKY35" s="20"/>
      <c r="KKZ35" s="20"/>
      <c r="KLA35" s="20"/>
      <c r="KLB35" s="20"/>
      <c r="KLC35" s="20"/>
      <c r="KLD35" s="20"/>
      <c r="KLE35" s="20"/>
      <c r="KLF35" s="20"/>
      <c r="KLG35" s="20"/>
      <c r="KLH35" s="20"/>
      <c r="KLI35" s="20"/>
      <c r="KLJ35" s="20"/>
      <c r="KLK35" s="20"/>
      <c r="KLL35" s="20"/>
      <c r="KLM35" s="20"/>
      <c r="KLN35" s="20"/>
      <c r="KLO35" s="20"/>
      <c r="KLP35" s="20"/>
      <c r="KLQ35" s="20"/>
      <c r="KLR35" s="20"/>
      <c r="KLS35" s="20"/>
      <c r="KLT35" s="20"/>
      <c r="KLU35" s="20"/>
      <c r="KLV35" s="20"/>
      <c r="KLW35" s="20"/>
      <c r="KLX35" s="20"/>
      <c r="KLY35" s="20"/>
      <c r="KLZ35" s="20"/>
      <c r="KMA35" s="20"/>
      <c r="KMB35" s="20"/>
      <c r="KMC35" s="20"/>
      <c r="KMD35" s="20"/>
      <c r="KME35" s="20"/>
      <c r="KMF35" s="20"/>
      <c r="KMG35" s="20"/>
      <c r="KMH35" s="20"/>
      <c r="KMI35" s="20"/>
      <c r="KMJ35" s="20"/>
      <c r="KMK35" s="20"/>
      <c r="KML35" s="20"/>
      <c r="KMM35" s="20"/>
      <c r="KMN35" s="20"/>
      <c r="KMO35" s="20"/>
      <c r="KMP35" s="20"/>
      <c r="KMQ35" s="20"/>
      <c r="KMR35" s="20"/>
      <c r="KMS35" s="20"/>
      <c r="KMT35" s="20"/>
      <c r="KMU35" s="20"/>
      <c r="KMV35" s="20"/>
      <c r="KMW35" s="20"/>
      <c r="KMX35" s="20"/>
      <c r="KMY35" s="20"/>
      <c r="KMZ35" s="20"/>
      <c r="KNA35" s="20"/>
      <c r="KNB35" s="20"/>
      <c r="KNC35" s="20"/>
      <c r="KND35" s="20"/>
      <c r="KNE35" s="20"/>
      <c r="KNF35" s="20"/>
      <c r="KNG35" s="20"/>
      <c r="KNH35" s="20"/>
      <c r="KNI35" s="20"/>
      <c r="KNJ35" s="20"/>
      <c r="KNK35" s="20"/>
      <c r="KNL35" s="20"/>
      <c r="KNM35" s="20"/>
      <c r="KNN35" s="20"/>
      <c r="KNO35" s="20"/>
      <c r="KNP35" s="20"/>
      <c r="KNQ35" s="20"/>
      <c r="KNR35" s="20"/>
      <c r="KNS35" s="20"/>
      <c r="KNT35" s="20"/>
      <c r="KNU35" s="20"/>
      <c r="KNV35" s="20"/>
      <c r="KNW35" s="20"/>
      <c r="KNX35" s="20"/>
      <c r="KNY35" s="20"/>
      <c r="KNZ35" s="20"/>
      <c r="KOA35" s="20"/>
      <c r="KOB35" s="20"/>
      <c r="KOC35" s="20"/>
      <c r="KOD35" s="20"/>
      <c r="KOE35" s="20"/>
      <c r="KOF35" s="20"/>
      <c r="KOG35" s="20"/>
      <c r="KOH35" s="20"/>
      <c r="KOI35" s="20"/>
      <c r="KOJ35" s="20"/>
      <c r="KOK35" s="20"/>
      <c r="KOL35" s="20"/>
      <c r="KOM35" s="20"/>
      <c r="KON35" s="20"/>
      <c r="KOO35" s="20"/>
      <c r="KOP35" s="20"/>
      <c r="KOQ35" s="20"/>
      <c r="KOR35" s="20"/>
      <c r="KOS35" s="20"/>
      <c r="KOT35" s="20"/>
      <c r="KOU35" s="20"/>
      <c r="KOV35" s="20"/>
      <c r="KOW35" s="20"/>
      <c r="KOX35" s="20"/>
      <c r="KOY35" s="20"/>
      <c r="KOZ35" s="20"/>
      <c r="KPA35" s="20"/>
      <c r="KPB35" s="20"/>
      <c r="KPC35" s="20"/>
      <c r="KPD35" s="20"/>
      <c r="KPE35" s="20"/>
      <c r="KPF35" s="20"/>
      <c r="KPG35" s="20"/>
      <c r="KPH35" s="20"/>
      <c r="KPI35" s="20"/>
      <c r="KPJ35" s="20"/>
      <c r="KPK35" s="20"/>
      <c r="KPL35" s="20"/>
      <c r="KPM35" s="20"/>
      <c r="KPN35" s="20"/>
      <c r="KPO35" s="20"/>
      <c r="KPP35" s="20"/>
      <c r="KPQ35" s="20"/>
      <c r="KPR35" s="20"/>
      <c r="KPS35" s="20"/>
      <c r="KPT35" s="20"/>
      <c r="KPU35" s="20"/>
      <c r="KPV35" s="20"/>
      <c r="KPW35" s="20"/>
      <c r="KPX35" s="20"/>
      <c r="KPY35" s="20"/>
      <c r="KPZ35" s="20"/>
      <c r="KQA35" s="20"/>
      <c r="KQB35" s="20"/>
      <c r="KQC35" s="20"/>
      <c r="KQD35" s="20"/>
      <c r="KQE35" s="20"/>
      <c r="KQF35" s="20"/>
      <c r="KQG35" s="20"/>
      <c r="KQH35" s="20"/>
      <c r="KQI35" s="20"/>
      <c r="KQJ35" s="20"/>
      <c r="KQK35" s="20"/>
      <c r="KQL35" s="20"/>
      <c r="KQM35" s="20"/>
      <c r="KQN35" s="20"/>
      <c r="KQO35" s="20"/>
      <c r="KQP35" s="20"/>
      <c r="KQQ35" s="20"/>
      <c r="KQR35" s="20"/>
      <c r="KQS35" s="20"/>
      <c r="KQT35" s="20"/>
      <c r="KQU35" s="20"/>
      <c r="KQV35" s="20"/>
      <c r="KQW35" s="20"/>
      <c r="KQX35" s="20"/>
      <c r="KQY35" s="20"/>
      <c r="KQZ35" s="20"/>
      <c r="KRA35" s="20"/>
      <c r="KRB35" s="20"/>
      <c r="KRC35" s="20"/>
      <c r="KRD35" s="20"/>
      <c r="KRE35" s="20"/>
      <c r="KRF35" s="20"/>
      <c r="KRG35" s="20"/>
      <c r="KRH35" s="20"/>
      <c r="KRI35" s="20"/>
      <c r="KRJ35" s="20"/>
      <c r="KRK35" s="20"/>
      <c r="KRL35" s="20"/>
      <c r="KRM35" s="20"/>
      <c r="KRN35" s="20"/>
      <c r="KRO35" s="20"/>
      <c r="KRP35" s="20"/>
      <c r="KRQ35" s="20"/>
      <c r="KRR35" s="20"/>
      <c r="KRS35" s="20"/>
      <c r="KRT35" s="20"/>
      <c r="KRU35" s="20"/>
      <c r="KRV35" s="20"/>
      <c r="KRW35" s="20"/>
      <c r="KRX35" s="20"/>
      <c r="KRY35" s="20"/>
      <c r="KRZ35" s="20"/>
      <c r="KSA35" s="20"/>
      <c r="KSB35" s="20"/>
      <c r="KSC35" s="20"/>
      <c r="KSD35" s="20"/>
      <c r="KSE35" s="20"/>
      <c r="KSF35" s="20"/>
      <c r="KSG35" s="20"/>
      <c r="KSH35" s="20"/>
      <c r="KSI35" s="20"/>
      <c r="KSJ35" s="20"/>
      <c r="KSK35" s="20"/>
      <c r="KSL35" s="20"/>
      <c r="KSM35" s="20"/>
      <c r="KSN35" s="20"/>
      <c r="KSO35" s="20"/>
      <c r="KSP35" s="20"/>
      <c r="KSQ35" s="20"/>
      <c r="KSR35" s="20"/>
      <c r="KSS35" s="20"/>
      <c r="KST35" s="20"/>
      <c r="KSU35" s="20"/>
      <c r="KSV35" s="20"/>
      <c r="KSW35" s="20"/>
      <c r="KSX35" s="20"/>
      <c r="KSY35" s="20"/>
      <c r="KSZ35" s="20"/>
      <c r="KTA35" s="20"/>
      <c r="KTB35" s="20"/>
      <c r="KTC35" s="20"/>
      <c r="KTD35" s="20"/>
      <c r="KTE35" s="20"/>
      <c r="KTF35" s="20"/>
      <c r="KTG35" s="20"/>
      <c r="KTH35" s="20"/>
      <c r="KTI35" s="20"/>
      <c r="KTJ35" s="20"/>
      <c r="KTK35" s="20"/>
      <c r="KTL35" s="20"/>
      <c r="KTM35" s="20"/>
      <c r="KTN35" s="20"/>
      <c r="KTO35" s="20"/>
      <c r="KTP35" s="20"/>
      <c r="KTQ35" s="20"/>
      <c r="KTR35" s="20"/>
      <c r="KTS35" s="20"/>
      <c r="KTT35" s="20"/>
      <c r="KTU35" s="20"/>
      <c r="KTV35" s="20"/>
      <c r="KTW35" s="20"/>
      <c r="KTX35" s="20"/>
      <c r="KTY35" s="20"/>
      <c r="KTZ35" s="20"/>
      <c r="KUA35" s="20"/>
      <c r="KUB35" s="20"/>
      <c r="KUC35" s="20"/>
      <c r="KUD35" s="20"/>
      <c r="KUE35" s="20"/>
      <c r="KUF35" s="20"/>
      <c r="KUG35" s="20"/>
      <c r="KUH35" s="20"/>
      <c r="KUI35" s="20"/>
      <c r="KUJ35" s="20"/>
      <c r="KUK35" s="20"/>
      <c r="KUL35" s="20"/>
      <c r="KUM35" s="20"/>
      <c r="KUN35" s="20"/>
      <c r="KUO35" s="20"/>
      <c r="KUP35" s="20"/>
      <c r="KUQ35" s="20"/>
      <c r="KUR35" s="20"/>
      <c r="KUS35" s="20"/>
      <c r="KUT35" s="20"/>
      <c r="KUU35" s="20"/>
      <c r="KUV35" s="20"/>
      <c r="KUW35" s="20"/>
      <c r="KUX35" s="20"/>
      <c r="KUY35" s="20"/>
      <c r="KUZ35" s="20"/>
      <c r="KVA35" s="20"/>
      <c r="KVB35" s="20"/>
      <c r="KVC35" s="20"/>
      <c r="KVD35" s="20"/>
      <c r="KVE35" s="20"/>
      <c r="KVF35" s="20"/>
      <c r="KVG35" s="20"/>
      <c r="KVH35" s="20"/>
      <c r="KVI35" s="20"/>
      <c r="KVJ35" s="20"/>
      <c r="KVK35" s="20"/>
      <c r="KVL35" s="20"/>
      <c r="KVM35" s="20"/>
      <c r="KVN35" s="20"/>
      <c r="KVO35" s="20"/>
      <c r="KVP35" s="20"/>
      <c r="KVQ35" s="20"/>
      <c r="KVR35" s="20"/>
      <c r="KVS35" s="20"/>
      <c r="KVT35" s="20"/>
      <c r="KVU35" s="20"/>
      <c r="KVV35" s="20"/>
      <c r="KVW35" s="20"/>
      <c r="KVX35" s="20"/>
      <c r="KVY35" s="20"/>
      <c r="KVZ35" s="20"/>
      <c r="KWA35" s="20"/>
      <c r="KWB35" s="20"/>
      <c r="KWC35" s="20"/>
      <c r="KWD35" s="20"/>
      <c r="KWE35" s="20"/>
      <c r="KWF35" s="20"/>
      <c r="KWG35" s="20"/>
      <c r="KWH35" s="20"/>
      <c r="KWI35" s="20"/>
      <c r="KWJ35" s="20"/>
      <c r="KWK35" s="20"/>
      <c r="KWL35" s="20"/>
      <c r="KWM35" s="20"/>
      <c r="KWN35" s="20"/>
      <c r="KWO35" s="20"/>
      <c r="KWP35" s="20"/>
      <c r="KWQ35" s="20"/>
      <c r="KWR35" s="20"/>
      <c r="KWS35" s="20"/>
      <c r="KWT35" s="20"/>
      <c r="KWU35" s="20"/>
      <c r="KWV35" s="20"/>
      <c r="KWW35" s="20"/>
      <c r="KWX35" s="20"/>
      <c r="KWY35" s="20"/>
      <c r="KWZ35" s="20"/>
      <c r="KXA35" s="20"/>
      <c r="KXB35" s="20"/>
      <c r="KXC35" s="20"/>
      <c r="KXD35" s="20"/>
      <c r="KXE35" s="20"/>
      <c r="KXF35" s="20"/>
      <c r="KXG35" s="20"/>
      <c r="KXH35" s="20"/>
      <c r="KXI35" s="20"/>
      <c r="KXJ35" s="20"/>
      <c r="KXK35" s="20"/>
      <c r="KXL35" s="20"/>
      <c r="KXM35" s="20"/>
      <c r="KXN35" s="20"/>
      <c r="KXO35" s="20"/>
      <c r="KXP35" s="20"/>
      <c r="KXQ35" s="20"/>
      <c r="KXR35" s="20"/>
      <c r="KXS35" s="20"/>
      <c r="KXT35" s="20"/>
      <c r="KXU35" s="20"/>
      <c r="KXV35" s="20"/>
      <c r="KXW35" s="20"/>
      <c r="KXX35" s="20"/>
      <c r="KXY35" s="20"/>
      <c r="KXZ35" s="20"/>
      <c r="KYA35" s="20"/>
      <c r="KYB35" s="20"/>
      <c r="KYC35" s="20"/>
      <c r="KYD35" s="20"/>
      <c r="KYE35" s="20"/>
      <c r="KYF35" s="20"/>
      <c r="KYG35" s="20"/>
      <c r="KYH35" s="20"/>
      <c r="KYI35" s="20"/>
      <c r="KYJ35" s="20"/>
      <c r="KYK35" s="20"/>
      <c r="KYL35" s="20"/>
      <c r="KYM35" s="20"/>
      <c r="KYN35" s="20"/>
      <c r="KYO35" s="20"/>
      <c r="KYP35" s="20"/>
      <c r="KYQ35" s="20"/>
      <c r="KYR35" s="20"/>
      <c r="KYS35" s="20"/>
      <c r="KYT35" s="20"/>
      <c r="KYU35" s="20"/>
      <c r="KYV35" s="20"/>
      <c r="KYW35" s="20"/>
      <c r="KYX35" s="20"/>
      <c r="KYY35" s="20"/>
      <c r="KYZ35" s="20"/>
      <c r="KZA35" s="20"/>
      <c r="KZB35" s="20"/>
      <c r="KZC35" s="20"/>
      <c r="KZD35" s="20"/>
      <c r="KZE35" s="20"/>
      <c r="KZF35" s="20"/>
      <c r="KZG35" s="20"/>
      <c r="KZH35" s="20"/>
      <c r="KZI35" s="20"/>
      <c r="KZJ35" s="20"/>
      <c r="KZK35" s="20"/>
      <c r="KZL35" s="20"/>
      <c r="KZM35" s="20"/>
      <c r="KZN35" s="20"/>
      <c r="KZO35" s="20"/>
      <c r="KZP35" s="20"/>
      <c r="KZQ35" s="20"/>
      <c r="KZR35" s="20"/>
      <c r="KZS35" s="20"/>
      <c r="KZT35" s="20"/>
      <c r="KZU35" s="20"/>
      <c r="KZV35" s="20"/>
      <c r="KZW35" s="20"/>
      <c r="KZX35" s="20"/>
      <c r="KZY35" s="20"/>
      <c r="KZZ35" s="20"/>
      <c r="LAA35" s="20"/>
      <c r="LAB35" s="20"/>
      <c r="LAC35" s="20"/>
      <c r="LAD35" s="20"/>
      <c r="LAE35" s="20"/>
      <c r="LAF35" s="20"/>
      <c r="LAG35" s="20"/>
      <c r="LAH35" s="20"/>
      <c r="LAI35" s="20"/>
      <c r="LAJ35" s="20"/>
      <c r="LAK35" s="20"/>
      <c r="LAL35" s="20"/>
      <c r="LAM35" s="20"/>
      <c r="LAN35" s="20"/>
      <c r="LAO35" s="20"/>
      <c r="LAP35" s="20"/>
      <c r="LAQ35" s="20"/>
      <c r="LAR35" s="20"/>
      <c r="LAS35" s="20"/>
      <c r="LAT35" s="20"/>
      <c r="LAU35" s="20"/>
      <c r="LAV35" s="20"/>
      <c r="LAW35" s="20"/>
      <c r="LAX35" s="20"/>
      <c r="LAY35" s="20"/>
      <c r="LAZ35" s="20"/>
      <c r="LBA35" s="20"/>
      <c r="LBB35" s="20"/>
      <c r="LBC35" s="20"/>
      <c r="LBD35" s="20"/>
      <c r="LBE35" s="20"/>
      <c r="LBF35" s="20"/>
      <c r="LBG35" s="20"/>
      <c r="LBH35" s="20"/>
      <c r="LBI35" s="20"/>
      <c r="LBJ35" s="20"/>
      <c r="LBK35" s="20"/>
      <c r="LBL35" s="20"/>
      <c r="LBM35" s="20"/>
      <c r="LBN35" s="20"/>
      <c r="LBO35" s="20"/>
      <c r="LBP35" s="20"/>
      <c r="LBQ35" s="20"/>
      <c r="LBR35" s="20"/>
      <c r="LBS35" s="20"/>
      <c r="LBT35" s="20"/>
      <c r="LBU35" s="20"/>
      <c r="LBV35" s="20"/>
      <c r="LBW35" s="20"/>
      <c r="LBX35" s="20"/>
      <c r="LBY35" s="20"/>
      <c r="LBZ35" s="20"/>
      <c r="LCA35" s="20"/>
      <c r="LCB35" s="20"/>
      <c r="LCC35" s="20"/>
      <c r="LCD35" s="20"/>
      <c r="LCE35" s="20"/>
      <c r="LCF35" s="20"/>
      <c r="LCG35" s="20"/>
      <c r="LCH35" s="20"/>
      <c r="LCI35" s="20"/>
      <c r="LCJ35" s="20"/>
      <c r="LCK35" s="20"/>
      <c r="LCL35" s="20"/>
      <c r="LCM35" s="20"/>
      <c r="LCN35" s="20"/>
      <c r="LCO35" s="20"/>
      <c r="LCP35" s="20"/>
      <c r="LCQ35" s="20"/>
      <c r="LCR35" s="20"/>
      <c r="LCS35" s="20"/>
      <c r="LCT35" s="20"/>
      <c r="LCU35" s="20"/>
      <c r="LCV35" s="20"/>
      <c r="LCW35" s="20"/>
      <c r="LCX35" s="20"/>
      <c r="LCY35" s="20"/>
      <c r="LCZ35" s="20"/>
      <c r="LDA35" s="20"/>
      <c r="LDB35" s="20"/>
      <c r="LDC35" s="20"/>
      <c r="LDD35" s="20"/>
      <c r="LDE35" s="20"/>
      <c r="LDF35" s="20"/>
      <c r="LDG35" s="20"/>
      <c r="LDH35" s="20"/>
      <c r="LDI35" s="20"/>
      <c r="LDJ35" s="20"/>
      <c r="LDK35" s="20"/>
      <c r="LDL35" s="20"/>
      <c r="LDM35" s="20"/>
      <c r="LDN35" s="20"/>
      <c r="LDO35" s="20"/>
      <c r="LDP35" s="20"/>
      <c r="LDQ35" s="20"/>
      <c r="LDR35" s="20"/>
      <c r="LDS35" s="20"/>
      <c r="LDT35" s="20"/>
      <c r="LDU35" s="20"/>
      <c r="LDV35" s="20"/>
      <c r="LDW35" s="20"/>
      <c r="LDX35" s="20"/>
      <c r="LDY35" s="20"/>
      <c r="LDZ35" s="20"/>
      <c r="LEA35" s="20"/>
      <c r="LEB35" s="20"/>
      <c r="LEC35" s="20"/>
      <c r="LED35" s="20"/>
      <c r="LEE35" s="20"/>
      <c r="LEF35" s="20"/>
      <c r="LEG35" s="20"/>
      <c r="LEH35" s="20"/>
      <c r="LEI35" s="20"/>
      <c r="LEJ35" s="20"/>
      <c r="LEK35" s="20"/>
      <c r="LEL35" s="20"/>
      <c r="LEM35" s="20"/>
      <c r="LEN35" s="20"/>
      <c r="LEO35" s="20"/>
      <c r="LEP35" s="20"/>
      <c r="LEQ35" s="20"/>
      <c r="LER35" s="20"/>
      <c r="LES35" s="20"/>
      <c r="LET35" s="20"/>
      <c r="LEU35" s="20"/>
      <c r="LEV35" s="20"/>
      <c r="LEW35" s="20"/>
      <c r="LEX35" s="20"/>
      <c r="LEY35" s="20"/>
      <c r="LEZ35" s="20"/>
      <c r="LFA35" s="20"/>
      <c r="LFB35" s="20"/>
      <c r="LFC35" s="20"/>
      <c r="LFD35" s="20"/>
      <c r="LFE35" s="20"/>
      <c r="LFF35" s="20"/>
      <c r="LFG35" s="20"/>
      <c r="LFH35" s="20"/>
      <c r="LFI35" s="20"/>
      <c r="LFJ35" s="20"/>
      <c r="LFK35" s="20"/>
      <c r="LFL35" s="20"/>
      <c r="LFM35" s="20"/>
      <c r="LFN35" s="20"/>
      <c r="LFO35" s="20"/>
      <c r="LFP35" s="20"/>
      <c r="LFQ35" s="20"/>
      <c r="LFR35" s="20"/>
      <c r="LFS35" s="20"/>
      <c r="LFT35" s="20"/>
      <c r="LFU35" s="20"/>
      <c r="LFV35" s="20"/>
      <c r="LFW35" s="20"/>
      <c r="LFX35" s="20"/>
      <c r="LFY35" s="20"/>
      <c r="LFZ35" s="20"/>
      <c r="LGA35" s="20"/>
      <c r="LGB35" s="20"/>
      <c r="LGC35" s="20"/>
      <c r="LGD35" s="20"/>
      <c r="LGE35" s="20"/>
      <c r="LGF35" s="20"/>
      <c r="LGG35" s="20"/>
      <c r="LGH35" s="20"/>
      <c r="LGI35" s="20"/>
      <c r="LGJ35" s="20"/>
      <c r="LGK35" s="20"/>
      <c r="LGL35" s="20"/>
      <c r="LGM35" s="20"/>
      <c r="LGN35" s="20"/>
      <c r="LGO35" s="20"/>
      <c r="LGP35" s="20"/>
      <c r="LGQ35" s="20"/>
      <c r="LGR35" s="20"/>
      <c r="LGS35" s="20"/>
      <c r="LGT35" s="20"/>
      <c r="LGU35" s="20"/>
      <c r="LGV35" s="20"/>
      <c r="LGW35" s="20"/>
      <c r="LGX35" s="20"/>
      <c r="LGY35" s="20"/>
      <c r="LGZ35" s="20"/>
      <c r="LHA35" s="20"/>
      <c r="LHB35" s="20"/>
      <c r="LHC35" s="20"/>
      <c r="LHD35" s="20"/>
      <c r="LHE35" s="20"/>
      <c r="LHF35" s="20"/>
      <c r="LHG35" s="20"/>
      <c r="LHH35" s="20"/>
      <c r="LHI35" s="20"/>
      <c r="LHJ35" s="20"/>
      <c r="LHK35" s="20"/>
      <c r="LHL35" s="20"/>
      <c r="LHM35" s="20"/>
      <c r="LHN35" s="20"/>
      <c r="LHO35" s="20"/>
      <c r="LHP35" s="20"/>
      <c r="LHQ35" s="20"/>
      <c r="LHR35" s="20"/>
      <c r="LHS35" s="20"/>
      <c r="LHT35" s="20"/>
      <c r="LHU35" s="20"/>
      <c r="LHV35" s="20"/>
      <c r="LHW35" s="20"/>
      <c r="LHX35" s="20"/>
      <c r="LHY35" s="20"/>
      <c r="LHZ35" s="20"/>
      <c r="LIA35" s="20"/>
      <c r="LIB35" s="20"/>
      <c r="LIC35" s="20"/>
      <c r="LID35" s="20"/>
      <c r="LIE35" s="20"/>
      <c r="LIF35" s="20"/>
      <c r="LIG35" s="20"/>
      <c r="LIH35" s="20"/>
      <c r="LII35" s="20"/>
      <c r="LIJ35" s="20"/>
      <c r="LIK35" s="20"/>
      <c r="LIL35" s="20"/>
      <c r="LIM35" s="20"/>
      <c r="LIN35" s="20"/>
      <c r="LIO35" s="20"/>
      <c r="LIP35" s="20"/>
      <c r="LIQ35" s="20"/>
      <c r="LIR35" s="20"/>
      <c r="LIS35" s="20"/>
      <c r="LIT35" s="20"/>
      <c r="LIU35" s="20"/>
      <c r="LIV35" s="20"/>
      <c r="LIW35" s="20"/>
      <c r="LIX35" s="20"/>
      <c r="LIY35" s="20"/>
      <c r="LIZ35" s="20"/>
      <c r="LJA35" s="20"/>
      <c r="LJB35" s="20"/>
      <c r="LJC35" s="20"/>
      <c r="LJD35" s="20"/>
      <c r="LJE35" s="20"/>
      <c r="LJF35" s="20"/>
      <c r="LJG35" s="20"/>
      <c r="LJH35" s="20"/>
      <c r="LJI35" s="20"/>
      <c r="LJJ35" s="20"/>
      <c r="LJK35" s="20"/>
      <c r="LJL35" s="20"/>
      <c r="LJM35" s="20"/>
      <c r="LJN35" s="20"/>
      <c r="LJO35" s="20"/>
      <c r="LJP35" s="20"/>
      <c r="LJQ35" s="20"/>
      <c r="LJR35" s="20"/>
      <c r="LJS35" s="20"/>
      <c r="LJT35" s="20"/>
      <c r="LJU35" s="20"/>
      <c r="LJV35" s="20"/>
      <c r="LJW35" s="20"/>
      <c r="LJX35" s="20"/>
      <c r="LJY35" s="20"/>
      <c r="LJZ35" s="20"/>
      <c r="LKA35" s="20"/>
      <c r="LKB35" s="20"/>
      <c r="LKC35" s="20"/>
      <c r="LKD35" s="20"/>
      <c r="LKE35" s="20"/>
      <c r="LKF35" s="20"/>
      <c r="LKG35" s="20"/>
      <c r="LKH35" s="20"/>
      <c r="LKI35" s="20"/>
      <c r="LKJ35" s="20"/>
      <c r="LKK35" s="20"/>
      <c r="LKL35" s="20"/>
      <c r="LKM35" s="20"/>
      <c r="LKN35" s="20"/>
      <c r="LKO35" s="20"/>
      <c r="LKP35" s="20"/>
      <c r="LKQ35" s="20"/>
      <c r="LKR35" s="20"/>
      <c r="LKS35" s="20"/>
      <c r="LKT35" s="20"/>
      <c r="LKU35" s="20"/>
      <c r="LKV35" s="20"/>
      <c r="LKW35" s="20"/>
      <c r="LKX35" s="20"/>
      <c r="LKY35" s="20"/>
      <c r="LKZ35" s="20"/>
      <c r="LLA35" s="20"/>
      <c r="LLB35" s="20"/>
      <c r="LLC35" s="20"/>
      <c r="LLD35" s="20"/>
      <c r="LLE35" s="20"/>
      <c r="LLF35" s="20"/>
      <c r="LLG35" s="20"/>
      <c r="LLH35" s="20"/>
      <c r="LLI35" s="20"/>
      <c r="LLJ35" s="20"/>
      <c r="LLK35" s="20"/>
      <c r="LLL35" s="20"/>
      <c r="LLM35" s="20"/>
      <c r="LLN35" s="20"/>
      <c r="LLO35" s="20"/>
      <c r="LLP35" s="20"/>
      <c r="LLQ35" s="20"/>
      <c r="LLR35" s="20"/>
      <c r="LLS35" s="20"/>
      <c r="LLT35" s="20"/>
      <c r="LLU35" s="20"/>
      <c r="LLV35" s="20"/>
      <c r="LLW35" s="20"/>
      <c r="LLX35" s="20"/>
      <c r="LLY35" s="20"/>
      <c r="LLZ35" s="20"/>
      <c r="LMA35" s="20"/>
      <c r="LMB35" s="20"/>
      <c r="LMC35" s="20"/>
      <c r="LMD35" s="20"/>
      <c r="LME35" s="20"/>
      <c r="LMF35" s="20"/>
      <c r="LMG35" s="20"/>
      <c r="LMH35" s="20"/>
      <c r="LMI35" s="20"/>
      <c r="LMJ35" s="20"/>
      <c r="LMK35" s="20"/>
      <c r="LML35" s="20"/>
      <c r="LMM35" s="20"/>
      <c r="LMN35" s="20"/>
      <c r="LMO35" s="20"/>
      <c r="LMP35" s="20"/>
      <c r="LMQ35" s="20"/>
      <c r="LMR35" s="20"/>
      <c r="LMS35" s="20"/>
      <c r="LMT35" s="20"/>
      <c r="LMU35" s="20"/>
      <c r="LMV35" s="20"/>
      <c r="LMW35" s="20"/>
      <c r="LMX35" s="20"/>
      <c r="LMY35" s="20"/>
      <c r="LMZ35" s="20"/>
      <c r="LNA35" s="20"/>
      <c r="LNB35" s="20"/>
      <c r="LNC35" s="20"/>
      <c r="LND35" s="20"/>
      <c r="LNE35" s="20"/>
      <c r="LNF35" s="20"/>
      <c r="LNG35" s="20"/>
      <c r="LNH35" s="20"/>
      <c r="LNI35" s="20"/>
      <c r="LNJ35" s="20"/>
      <c r="LNK35" s="20"/>
      <c r="LNL35" s="20"/>
      <c r="LNM35" s="20"/>
      <c r="LNN35" s="20"/>
      <c r="LNO35" s="20"/>
      <c r="LNP35" s="20"/>
      <c r="LNQ35" s="20"/>
      <c r="LNR35" s="20"/>
      <c r="LNS35" s="20"/>
      <c r="LNT35" s="20"/>
      <c r="LNU35" s="20"/>
      <c r="LNV35" s="20"/>
      <c r="LNW35" s="20"/>
      <c r="LNX35" s="20"/>
      <c r="LNY35" s="20"/>
      <c r="LNZ35" s="20"/>
      <c r="LOA35" s="20"/>
      <c r="LOB35" s="20"/>
      <c r="LOC35" s="20"/>
      <c r="LOD35" s="20"/>
      <c r="LOE35" s="20"/>
      <c r="LOF35" s="20"/>
      <c r="LOG35" s="20"/>
      <c r="LOH35" s="20"/>
      <c r="LOI35" s="20"/>
      <c r="LOJ35" s="20"/>
      <c r="LOK35" s="20"/>
      <c r="LOL35" s="20"/>
      <c r="LOM35" s="20"/>
      <c r="LON35" s="20"/>
      <c r="LOO35" s="20"/>
      <c r="LOP35" s="20"/>
      <c r="LOQ35" s="20"/>
      <c r="LOR35" s="20"/>
      <c r="LOS35" s="20"/>
      <c r="LOT35" s="20"/>
      <c r="LOU35" s="20"/>
      <c r="LOV35" s="20"/>
      <c r="LOW35" s="20"/>
      <c r="LOX35" s="20"/>
      <c r="LOY35" s="20"/>
      <c r="LOZ35" s="20"/>
      <c r="LPA35" s="20"/>
      <c r="LPB35" s="20"/>
      <c r="LPC35" s="20"/>
      <c r="LPD35" s="20"/>
      <c r="LPE35" s="20"/>
      <c r="LPF35" s="20"/>
      <c r="LPG35" s="20"/>
      <c r="LPH35" s="20"/>
      <c r="LPI35" s="20"/>
      <c r="LPJ35" s="20"/>
      <c r="LPK35" s="20"/>
      <c r="LPL35" s="20"/>
      <c r="LPM35" s="20"/>
      <c r="LPN35" s="20"/>
      <c r="LPO35" s="20"/>
      <c r="LPP35" s="20"/>
      <c r="LPQ35" s="20"/>
      <c r="LPR35" s="20"/>
      <c r="LPS35" s="20"/>
      <c r="LPT35" s="20"/>
      <c r="LPU35" s="20"/>
      <c r="LPV35" s="20"/>
      <c r="LPW35" s="20"/>
      <c r="LPX35" s="20"/>
      <c r="LPY35" s="20"/>
      <c r="LPZ35" s="20"/>
      <c r="LQA35" s="20"/>
      <c r="LQB35" s="20"/>
      <c r="LQC35" s="20"/>
      <c r="LQD35" s="20"/>
      <c r="LQE35" s="20"/>
      <c r="LQF35" s="20"/>
      <c r="LQG35" s="20"/>
      <c r="LQH35" s="20"/>
      <c r="LQI35" s="20"/>
      <c r="LQJ35" s="20"/>
      <c r="LQK35" s="20"/>
      <c r="LQL35" s="20"/>
      <c r="LQM35" s="20"/>
      <c r="LQN35" s="20"/>
      <c r="LQO35" s="20"/>
      <c r="LQP35" s="20"/>
      <c r="LQQ35" s="20"/>
      <c r="LQR35" s="20"/>
      <c r="LQS35" s="20"/>
      <c r="LQT35" s="20"/>
      <c r="LQU35" s="20"/>
      <c r="LQV35" s="20"/>
      <c r="LQW35" s="20"/>
      <c r="LQX35" s="20"/>
      <c r="LQY35" s="20"/>
      <c r="LQZ35" s="20"/>
      <c r="LRA35" s="20"/>
      <c r="LRB35" s="20"/>
      <c r="LRC35" s="20"/>
      <c r="LRD35" s="20"/>
      <c r="LRE35" s="20"/>
      <c r="LRF35" s="20"/>
      <c r="LRG35" s="20"/>
      <c r="LRH35" s="20"/>
      <c r="LRI35" s="20"/>
      <c r="LRJ35" s="20"/>
      <c r="LRK35" s="20"/>
      <c r="LRL35" s="20"/>
      <c r="LRM35" s="20"/>
      <c r="LRN35" s="20"/>
      <c r="LRO35" s="20"/>
      <c r="LRP35" s="20"/>
      <c r="LRQ35" s="20"/>
      <c r="LRR35" s="20"/>
      <c r="LRS35" s="20"/>
      <c r="LRT35" s="20"/>
      <c r="LRU35" s="20"/>
      <c r="LRV35" s="20"/>
      <c r="LRW35" s="20"/>
      <c r="LRX35" s="20"/>
      <c r="LRY35" s="20"/>
      <c r="LRZ35" s="20"/>
      <c r="LSA35" s="20"/>
      <c r="LSB35" s="20"/>
      <c r="LSC35" s="20"/>
      <c r="LSD35" s="20"/>
      <c r="LSE35" s="20"/>
      <c r="LSF35" s="20"/>
      <c r="LSG35" s="20"/>
      <c r="LSH35" s="20"/>
      <c r="LSI35" s="20"/>
      <c r="LSJ35" s="20"/>
      <c r="LSK35" s="20"/>
      <c r="LSL35" s="20"/>
      <c r="LSM35" s="20"/>
      <c r="LSN35" s="20"/>
      <c r="LSO35" s="20"/>
      <c r="LSP35" s="20"/>
      <c r="LSQ35" s="20"/>
      <c r="LSR35" s="20"/>
      <c r="LSS35" s="20"/>
      <c r="LST35" s="20"/>
      <c r="LSU35" s="20"/>
      <c r="LSV35" s="20"/>
      <c r="LSW35" s="20"/>
      <c r="LSX35" s="20"/>
      <c r="LSY35" s="20"/>
      <c r="LSZ35" s="20"/>
      <c r="LTA35" s="20"/>
      <c r="LTB35" s="20"/>
      <c r="LTC35" s="20"/>
      <c r="LTD35" s="20"/>
      <c r="LTE35" s="20"/>
      <c r="LTF35" s="20"/>
      <c r="LTG35" s="20"/>
      <c r="LTH35" s="20"/>
      <c r="LTI35" s="20"/>
      <c r="LTJ35" s="20"/>
      <c r="LTK35" s="20"/>
      <c r="LTL35" s="20"/>
      <c r="LTM35" s="20"/>
      <c r="LTN35" s="20"/>
      <c r="LTO35" s="20"/>
      <c r="LTP35" s="20"/>
      <c r="LTQ35" s="20"/>
      <c r="LTR35" s="20"/>
      <c r="LTS35" s="20"/>
      <c r="LTT35" s="20"/>
      <c r="LTU35" s="20"/>
      <c r="LTV35" s="20"/>
      <c r="LTW35" s="20"/>
      <c r="LTX35" s="20"/>
      <c r="LTY35" s="20"/>
      <c r="LTZ35" s="20"/>
      <c r="LUA35" s="20"/>
      <c r="LUB35" s="20"/>
      <c r="LUC35" s="20"/>
      <c r="LUD35" s="20"/>
      <c r="LUE35" s="20"/>
      <c r="LUF35" s="20"/>
      <c r="LUG35" s="20"/>
      <c r="LUH35" s="20"/>
      <c r="LUI35" s="20"/>
      <c r="LUJ35" s="20"/>
      <c r="LUK35" s="20"/>
      <c r="LUL35" s="20"/>
      <c r="LUM35" s="20"/>
      <c r="LUN35" s="20"/>
      <c r="LUO35" s="20"/>
      <c r="LUP35" s="20"/>
      <c r="LUQ35" s="20"/>
      <c r="LUR35" s="20"/>
      <c r="LUS35" s="20"/>
      <c r="LUT35" s="20"/>
      <c r="LUU35" s="20"/>
      <c r="LUV35" s="20"/>
      <c r="LUW35" s="20"/>
      <c r="LUX35" s="20"/>
      <c r="LUY35" s="20"/>
      <c r="LUZ35" s="20"/>
      <c r="LVA35" s="20"/>
      <c r="LVB35" s="20"/>
      <c r="LVC35" s="20"/>
      <c r="LVD35" s="20"/>
      <c r="LVE35" s="20"/>
      <c r="LVF35" s="20"/>
      <c r="LVG35" s="20"/>
      <c r="LVH35" s="20"/>
      <c r="LVI35" s="20"/>
      <c r="LVJ35" s="20"/>
      <c r="LVK35" s="20"/>
      <c r="LVL35" s="20"/>
      <c r="LVM35" s="20"/>
      <c r="LVN35" s="20"/>
      <c r="LVO35" s="20"/>
      <c r="LVP35" s="20"/>
      <c r="LVQ35" s="20"/>
      <c r="LVR35" s="20"/>
      <c r="LVS35" s="20"/>
      <c r="LVT35" s="20"/>
      <c r="LVU35" s="20"/>
      <c r="LVV35" s="20"/>
      <c r="LVW35" s="20"/>
      <c r="LVX35" s="20"/>
      <c r="LVY35" s="20"/>
      <c r="LVZ35" s="20"/>
      <c r="LWA35" s="20"/>
      <c r="LWB35" s="20"/>
      <c r="LWC35" s="20"/>
      <c r="LWD35" s="20"/>
      <c r="LWE35" s="20"/>
      <c r="LWF35" s="20"/>
      <c r="LWG35" s="20"/>
      <c r="LWH35" s="20"/>
      <c r="LWI35" s="20"/>
      <c r="LWJ35" s="20"/>
      <c r="LWK35" s="20"/>
      <c r="LWL35" s="20"/>
      <c r="LWM35" s="20"/>
      <c r="LWN35" s="20"/>
      <c r="LWO35" s="20"/>
      <c r="LWP35" s="20"/>
      <c r="LWQ35" s="20"/>
      <c r="LWR35" s="20"/>
      <c r="LWS35" s="20"/>
      <c r="LWT35" s="20"/>
      <c r="LWU35" s="20"/>
      <c r="LWV35" s="20"/>
      <c r="LWW35" s="20"/>
      <c r="LWX35" s="20"/>
      <c r="LWY35" s="20"/>
      <c r="LWZ35" s="20"/>
      <c r="LXA35" s="20"/>
      <c r="LXB35" s="20"/>
      <c r="LXC35" s="20"/>
      <c r="LXD35" s="20"/>
      <c r="LXE35" s="20"/>
      <c r="LXF35" s="20"/>
      <c r="LXG35" s="20"/>
      <c r="LXH35" s="20"/>
      <c r="LXI35" s="20"/>
      <c r="LXJ35" s="20"/>
      <c r="LXK35" s="20"/>
      <c r="LXL35" s="20"/>
      <c r="LXM35" s="20"/>
      <c r="LXN35" s="20"/>
      <c r="LXO35" s="20"/>
      <c r="LXP35" s="20"/>
      <c r="LXQ35" s="20"/>
      <c r="LXR35" s="20"/>
      <c r="LXS35" s="20"/>
      <c r="LXT35" s="20"/>
      <c r="LXU35" s="20"/>
      <c r="LXV35" s="20"/>
      <c r="LXW35" s="20"/>
      <c r="LXX35" s="20"/>
      <c r="LXY35" s="20"/>
      <c r="LXZ35" s="20"/>
      <c r="LYA35" s="20"/>
      <c r="LYB35" s="20"/>
      <c r="LYC35" s="20"/>
      <c r="LYD35" s="20"/>
      <c r="LYE35" s="20"/>
      <c r="LYF35" s="20"/>
      <c r="LYG35" s="20"/>
      <c r="LYH35" s="20"/>
      <c r="LYI35" s="20"/>
      <c r="LYJ35" s="20"/>
      <c r="LYK35" s="20"/>
      <c r="LYL35" s="20"/>
      <c r="LYM35" s="20"/>
      <c r="LYN35" s="20"/>
      <c r="LYO35" s="20"/>
      <c r="LYP35" s="20"/>
      <c r="LYQ35" s="20"/>
      <c r="LYR35" s="20"/>
      <c r="LYS35" s="20"/>
      <c r="LYT35" s="20"/>
      <c r="LYU35" s="20"/>
      <c r="LYV35" s="20"/>
      <c r="LYW35" s="20"/>
      <c r="LYX35" s="20"/>
      <c r="LYY35" s="20"/>
      <c r="LYZ35" s="20"/>
      <c r="LZA35" s="20"/>
      <c r="LZB35" s="20"/>
      <c r="LZC35" s="20"/>
      <c r="LZD35" s="20"/>
      <c r="LZE35" s="20"/>
      <c r="LZF35" s="20"/>
      <c r="LZG35" s="20"/>
      <c r="LZH35" s="20"/>
      <c r="LZI35" s="20"/>
      <c r="LZJ35" s="20"/>
      <c r="LZK35" s="20"/>
      <c r="LZL35" s="20"/>
      <c r="LZM35" s="20"/>
      <c r="LZN35" s="20"/>
      <c r="LZO35" s="20"/>
      <c r="LZP35" s="20"/>
      <c r="LZQ35" s="20"/>
      <c r="LZR35" s="20"/>
      <c r="LZS35" s="20"/>
      <c r="LZT35" s="20"/>
      <c r="LZU35" s="20"/>
      <c r="LZV35" s="20"/>
      <c r="LZW35" s="20"/>
      <c r="LZX35" s="20"/>
      <c r="LZY35" s="20"/>
      <c r="LZZ35" s="20"/>
      <c r="MAA35" s="20"/>
      <c r="MAB35" s="20"/>
      <c r="MAC35" s="20"/>
      <c r="MAD35" s="20"/>
      <c r="MAE35" s="20"/>
      <c r="MAF35" s="20"/>
      <c r="MAG35" s="20"/>
      <c r="MAH35" s="20"/>
      <c r="MAI35" s="20"/>
      <c r="MAJ35" s="20"/>
      <c r="MAK35" s="20"/>
      <c r="MAL35" s="20"/>
      <c r="MAM35" s="20"/>
      <c r="MAN35" s="20"/>
      <c r="MAO35" s="20"/>
      <c r="MAP35" s="20"/>
      <c r="MAQ35" s="20"/>
      <c r="MAR35" s="20"/>
      <c r="MAS35" s="20"/>
      <c r="MAT35" s="20"/>
      <c r="MAU35" s="20"/>
      <c r="MAV35" s="20"/>
      <c r="MAW35" s="20"/>
      <c r="MAX35" s="20"/>
      <c r="MAY35" s="20"/>
      <c r="MAZ35" s="20"/>
      <c r="MBA35" s="20"/>
      <c r="MBB35" s="20"/>
      <c r="MBC35" s="20"/>
      <c r="MBD35" s="20"/>
      <c r="MBE35" s="20"/>
      <c r="MBF35" s="20"/>
      <c r="MBG35" s="20"/>
      <c r="MBH35" s="20"/>
      <c r="MBI35" s="20"/>
      <c r="MBJ35" s="20"/>
      <c r="MBK35" s="20"/>
      <c r="MBL35" s="20"/>
      <c r="MBM35" s="20"/>
      <c r="MBN35" s="20"/>
      <c r="MBO35" s="20"/>
      <c r="MBP35" s="20"/>
      <c r="MBQ35" s="20"/>
      <c r="MBR35" s="20"/>
      <c r="MBS35" s="20"/>
      <c r="MBT35" s="20"/>
      <c r="MBU35" s="20"/>
      <c r="MBV35" s="20"/>
      <c r="MBW35" s="20"/>
      <c r="MBX35" s="20"/>
      <c r="MBY35" s="20"/>
      <c r="MBZ35" s="20"/>
      <c r="MCA35" s="20"/>
      <c r="MCB35" s="20"/>
      <c r="MCC35" s="20"/>
      <c r="MCD35" s="20"/>
      <c r="MCE35" s="20"/>
      <c r="MCF35" s="20"/>
      <c r="MCG35" s="20"/>
      <c r="MCH35" s="20"/>
      <c r="MCI35" s="20"/>
      <c r="MCJ35" s="20"/>
      <c r="MCK35" s="20"/>
      <c r="MCL35" s="20"/>
      <c r="MCM35" s="20"/>
      <c r="MCN35" s="20"/>
      <c r="MCO35" s="20"/>
      <c r="MCP35" s="20"/>
      <c r="MCQ35" s="20"/>
      <c r="MCR35" s="20"/>
      <c r="MCS35" s="20"/>
      <c r="MCT35" s="20"/>
      <c r="MCU35" s="20"/>
      <c r="MCV35" s="20"/>
      <c r="MCW35" s="20"/>
      <c r="MCX35" s="20"/>
      <c r="MCY35" s="20"/>
      <c r="MCZ35" s="20"/>
      <c r="MDA35" s="20"/>
      <c r="MDB35" s="20"/>
      <c r="MDC35" s="20"/>
      <c r="MDD35" s="20"/>
      <c r="MDE35" s="20"/>
      <c r="MDF35" s="20"/>
      <c r="MDG35" s="20"/>
      <c r="MDH35" s="20"/>
      <c r="MDI35" s="20"/>
      <c r="MDJ35" s="20"/>
      <c r="MDK35" s="20"/>
      <c r="MDL35" s="20"/>
      <c r="MDM35" s="20"/>
      <c r="MDN35" s="20"/>
      <c r="MDO35" s="20"/>
      <c r="MDP35" s="20"/>
      <c r="MDQ35" s="20"/>
      <c r="MDR35" s="20"/>
      <c r="MDS35" s="20"/>
      <c r="MDT35" s="20"/>
      <c r="MDU35" s="20"/>
      <c r="MDV35" s="20"/>
      <c r="MDW35" s="20"/>
      <c r="MDX35" s="20"/>
      <c r="MDY35" s="20"/>
      <c r="MDZ35" s="20"/>
      <c r="MEA35" s="20"/>
      <c r="MEB35" s="20"/>
      <c r="MEC35" s="20"/>
      <c r="MED35" s="20"/>
      <c r="MEE35" s="20"/>
      <c r="MEF35" s="20"/>
      <c r="MEG35" s="20"/>
      <c r="MEH35" s="20"/>
      <c r="MEI35" s="20"/>
      <c r="MEJ35" s="20"/>
      <c r="MEK35" s="20"/>
      <c r="MEL35" s="20"/>
      <c r="MEM35" s="20"/>
      <c r="MEN35" s="20"/>
      <c r="MEO35" s="20"/>
      <c r="MEP35" s="20"/>
      <c r="MEQ35" s="20"/>
      <c r="MER35" s="20"/>
      <c r="MES35" s="20"/>
      <c r="MET35" s="20"/>
      <c r="MEU35" s="20"/>
      <c r="MEV35" s="20"/>
      <c r="MEW35" s="20"/>
      <c r="MEX35" s="20"/>
      <c r="MEY35" s="20"/>
      <c r="MEZ35" s="20"/>
      <c r="MFA35" s="20"/>
      <c r="MFB35" s="20"/>
      <c r="MFC35" s="20"/>
      <c r="MFD35" s="20"/>
      <c r="MFE35" s="20"/>
      <c r="MFF35" s="20"/>
      <c r="MFG35" s="20"/>
      <c r="MFH35" s="20"/>
      <c r="MFI35" s="20"/>
      <c r="MFJ35" s="20"/>
      <c r="MFK35" s="20"/>
      <c r="MFL35" s="20"/>
      <c r="MFM35" s="20"/>
      <c r="MFN35" s="20"/>
      <c r="MFO35" s="20"/>
      <c r="MFP35" s="20"/>
      <c r="MFQ35" s="20"/>
      <c r="MFR35" s="20"/>
      <c r="MFS35" s="20"/>
      <c r="MFT35" s="20"/>
      <c r="MFU35" s="20"/>
      <c r="MFV35" s="20"/>
      <c r="MFW35" s="20"/>
      <c r="MFX35" s="20"/>
      <c r="MFY35" s="20"/>
      <c r="MFZ35" s="20"/>
      <c r="MGA35" s="20"/>
      <c r="MGB35" s="20"/>
      <c r="MGC35" s="20"/>
      <c r="MGD35" s="20"/>
      <c r="MGE35" s="20"/>
      <c r="MGF35" s="20"/>
      <c r="MGG35" s="20"/>
      <c r="MGH35" s="20"/>
      <c r="MGI35" s="20"/>
      <c r="MGJ35" s="20"/>
      <c r="MGK35" s="20"/>
      <c r="MGL35" s="20"/>
      <c r="MGM35" s="20"/>
      <c r="MGN35" s="20"/>
      <c r="MGO35" s="20"/>
      <c r="MGP35" s="20"/>
      <c r="MGQ35" s="20"/>
      <c r="MGR35" s="20"/>
      <c r="MGS35" s="20"/>
      <c r="MGT35" s="20"/>
      <c r="MGU35" s="20"/>
      <c r="MGV35" s="20"/>
      <c r="MGW35" s="20"/>
      <c r="MGX35" s="20"/>
      <c r="MGY35" s="20"/>
      <c r="MGZ35" s="20"/>
      <c r="MHA35" s="20"/>
      <c r="MHB35" s="20"/>
      <c r="MHC35" s="20"/>
      <c r="MHD35" s="20"/>
      <c r="MHE35" s="20"/>
      <c r="MHF35" s="20"/>
      <c r="MHG35" s="20"/>
      <c r="MHH35" s="20"/>
      <c r="MHI35" s="20"/>
      <c r="MHJ35" s="20"/>
      <c r="MHK35" s="20"/>
      <c r="MHL35" s="20"/>
      <c r="MHM35" s="20"/>
      <c r="MHN35" s="20"/>
      <c r="MHO35" s="20"/>
      <c r="MHP35" s="20"/>
      <c r="MHQ35" s="20"/>
      <c r="MHR35" s="20"/>
      <c r="MHS35" s="20"/>
      <c r="MHT35" s="20"/>
      <c r="MHU35" s="20"/>
      <c r="MHV35" s="20"/>
      <c r="MHW35" s="20"/>
      <c r="MHX35" s="20"/>
      <c r="MHY35" s="20"/>
      <c r="MHZ35" s="20"/>
      <c r="MIA35" s="20"/>
      <c r="MIB35" s="20"/>
      <c r="MIC35" s="20"/>
      <c r="MID35" s="20"/>
      <c r="MIE35" s="20"/>
      <c r="MIF35" s="20"/>
      <c r="MIG35" s="20"/>
      <c r="MIH35" s="20"/>
      <c r="MII35" s="20"/>
      <c r="MIJ35" s="20"/>
      <c r="MIK35" s="20"/>
      <c r="MIL35" s="20"/>
      <c r="MIM35" s="20"/>
      <c r="MIN35" s="20"/>
      <c r="MIO35" s="20"/>
      <c r="MIP35" s="20"/>
      <c r="MIQ35" s="20"/>
      <c r="MIR35" s="20"/>
      <c r="MIS35" s="20"/>
      <c r="MIT35" s="20"/>
      <c r="MIU35" s="20"/>
      <c r="MIV35" s="20"/>
      <c r="MIW35" s="20"/>
      <c r="MIX35" s="20"/>
      <c r="MIY35" s="20"/>
      <c r="MIZ35" s="20"/>
      <c r="MJA35" s="20"/>
      <c r="MJB35" s="20"/>
      <c r="MJC35" s="20"/>
      <c r="MJD35" s="20"/>
      <c r="MJE35" s="20"/>
      <c r="MJF35" s="20"/>
      <c r="MJG35" s="20"/>
      <c r="MJH35" s="20"/>
      <c r="MJI35" s="20"/>
      <c r="MJJ35" s="20"/>
      <c r="MJK35" s="20"/>
      <c r="MJL35" s="20"/>
      <c r="MJM35" s="20"/>
      <c r="MJN35" s="20"/>
      <c r="MJO35" s="20"/>
      <c r="MJP35" s="20"/>
      <c r="MJQ35" s="20"/>
      <c r="MJR35" s="20"/>
      <c r="MJS35" s="20"/>
      <c r="MJT35" s="20"/>
      <c r="MJU35" s="20"/>
      <c r="MJV35" s="20"/>
      <c r="MJW35" s="20"/>
      <c r="MJX35" s="20"/>
      <c r="MJY35" s="20"/>
      <c r="MJZ35" s="20"/>
      <c r="MKA35" s="20"/>
      <c r="MKB35" s="20"/>
      <c r="MKC35" s="20"/>
      <c r="MKD35" s="20"/>
      <c r="MKE35" s="20"/>
      <c r="MKF35" s="20"/>
      <c r="MKG35" s="20"/>
      <c r="MKH35" s="20"/>
      <c r="MKI35" s="20"/>
      <c r="MKJ35" s="20"/>
      <c r="MKK35" s="20"/>
      <c r="MKL35" s="20"/>
      <c r="MKM35" s="20"/>
      <c r="MKN35" s="20"/>
      <c r="MKO35" s="20"/>
      <c r="MKP35" s="20"/>
      <c r="MKQ35" s="20"/>
      <c r="MKR35" s="20"/>
      <c r="MKS35" s="20"/>
      <c r="MKT35" s="20"/>
      <c r="MKU35" s="20"/>
      <c r="MKV35" s="20"/>
      <c r="MKW35" s="20"/>
      <c r="MKX35" s="20"/>
      <c r="MKY35" s="20"/>
      <c r="MKZ35" s="20"/>
      <c r="MLA35" s="20"/>
      <c r="MLB35" s="20"/>
      <c r="MLC35" s="20"/>
      <c r="MLD35" s="20"/>
      <c r="MLE35" s="20"/>
      <c r="MLF35" s="20"/>
      <c r="MLG35" s="20"/>
      <c r="MLH35" s="20"/>
      <c r="MLI35" s="20"/>
      <c r="MLJ35" s="20"/>
      <c r="MLK35" s="20"/>
      <c r="MLL35" s="20"/>
      <c r="MLM35" s="20"/>
      <c r="MLN35" s="20"/>
      <c r="MLO35" s="20"/>
      <c r="MLP35" s="20"/>
      <c r="MLQ35" s="20"/>
      <c r="MLR35" s="20"/>
      <c r="MLS35" s="20"/>
      <c r="MLT35" s="20"/>
      <c r="MLU35" s="20"/>
      <c r="MLV35" s="20"/>
      <c r="MLW35" s="20"/>
      <c r="MLX35" s="20"/>
      <c r="MLY35" s="20"/>
      <c r="MLZ35" s="20"/>
      <c r="MMA35" s="20"/>
      <c r="MMB35" s="20"/>
      <c r="MMC35" s="20"/>
      <c r="MMD35" s="20"/>
      <c r="MME35" s="20"/>
      <c r="MMF35" s="20"/>
      <c r="MMG35" s="20"/>
      <c r="MMH35" s="20"/>
      <c r="MMI35" s="20"/>
      <c r="MMJ35" s="20"/>
      <c r="MMK35" s="20"/>
      <c r="MML35" s="20"/>
      <c r="MMM35" s="20"/>
      <c r="MMN35" s="20"/>
      <c r="MMO35" s="20"/>
      <c r="MMP35" s="20"/>
      <c r="MMQ35" s="20"/>
      <c r="MMR35" s="20"/>
      <c r="MMS35" s="20"/>
      <c r="MMT35" s="20"/>
      <c r="MMU35" s="20"/>
      <c r="MMV35" s="20"/>
      <c r="MMW35" s="20"/>
      <c r="MMX35" s="20"/>
      <c r="MMY35" s="20"/>
      <c r="MMZ35" s="20"/>
      <c r="MNA35" s="20"/>
      <c r="MNB35" s="20"/>
      <c r="MNC35" s="20"/>
      <c r="MND35" s="20"/>
      <c r="MNE35" s="20"/>
      <c r="MNF35" s="20"/>
      <c r="MNG35" s="20"/>
      <c r="MNH35" s="20"/>
      <c r="MNI35" s="20"/>
      <c r="MNJ35" s="20"/>
      <c r="MNK35" s="20"/>
      <c r="MNL35" s="20"/>
      <c r="MNM35" s="20"/>
      <c r="MNN35" s="20"/>
      <c r="MNO35" s="20"/>
      <c r="MNP35" s="20"/>
      <c r="MNQ35" s="20"/>
      <c r="MNR35" s="20"/>
      <c r="MNS35" s="20"/>
      <c r="MNT35" s="20"/>
      <c r="MNU35" s="20"/>
      <c r="MNV35" s="20"/>
      <c r="MNW35" s="20"/>
      <c r="MNX35" s="20"/>
      <c r="MNY35" s="20"/>
      <c r="MNZ35" s="20"/>
      <c r="MOA35" s="20"/>
      <c r="MOB35" s="20"/>
      <c r="MOC35" s="20"/>
      <c r="MOD35" s="20"/>
      <c r="MOE35" s="20"/>
      <c r="MOF35" s="20"/>
      <c r="MOG35" s="20"/>
      <c r="MOH35" s="20"/>
      <c r="MOI35" s="20"/>
      <c r="MOJ35" s="20"/>
      <c r="MOK35" s="20"/>
      <c r="MOL35" s="20"/>
      <c r="MOM35" s="20"/>
      <c r="MON35" s="20"/>
      <c r="MOO35" s="20"/>
      <c r="MOP35" s="20"/>
      <c r="MOQ35" s="20"/>
      <c r="MOR35" s="20"/>
      <c r="MOS35" s="20"/>
      <c r="MOT35" s="20"/>
      <c r="MOU35" s="20"/>
      <c r="MOV35" s="20"/>
      <c r="MOW35" s="20"/>
      <c r="MOX35" s="20"/>
      <c r="MOY35" s="20"/>
      <c r="MOZ35" s="20"/>
      <c r="MPA35" s="20"/>
      <c r="MPB35" s="20"/>
      <c r="MPC35" s="20"/>
      <c r="MPD35" s="20"/>
      <c r="MPE35" s="20"/>
      <c r="MPF35" s="20"/>
      <c r="MPG35" s="20"/>
      <c r="MPH35" s="20"/>
      <c r="MPI35" s="20"/>
      <c r="MPJ35" s="20"/>
      <c r="MPK35" s="20"/>
      <c r="MPL35" s="20"/>
      <c r="MPM35" s="20"/>
      <c r="MPN35" s="20"/>
      <c r="MPO35" s="20"/>
      <c r="MPP35" s="20"/>
      <c r="MPQ35" s="20"/>
      <c r="MPR35" s="20"/>
      <c r="MPS35" s="20"/>
      <c r="MPT35" s="20"/>
      <c r="MPU35" s="20"/>
      <c r="MPV35" s="20"/>
      <c r="MPW35" s="20"/>
      <c r="MPX35" s="20"/>
      <c r="MPY35" s="20"/>
      <c r="MPZ35" s="20"/>
      <c r="MQA35" s="20"/>
      <c r="MQB35" s="20"/>
      <c r="MQC35" s="20"/>
      <c r="MQD35" s="20"/>
      <c r="MQE35" s="20"/>
      <c r="MQF35" s="20"/>
      <c r="MQG35" s="20"/>
      <c r="MQH35" s="20"/>
      <c r="MQI35" s="20"/>
      <c r="MQJ35" s="20"/>
      <c r="MQK35" s="20"/>
      <c r="MQL35" s="20"/>
      <c r="MQM35" s="20"/>
      <c r="MQN35" s="20"/>
      <c r="MQO35" s="20"/>
      <c r="MQP35" s="20"/>
      <c r="MQQ35" s="20"/>
      <c r="MQR35" s="20"/>
      <c r="MQS35" s="20"/>
      <c r="MQT35" s="20"/>
      <c r="MQU35" s="20"/>
      <c r="MQV35" s="20"/>
      <c r="MQW35" s="20"/>
      <c r="MQX35" s="20"/>
      <c r="MQY35" s="20"/>
      <c r="MQZ35" s="20"/>
      <c r="MRA35" s="20"/>
      <c r="MRB35" s="20"/>
      <c r="MRC35" s="20"/>
      <c r="MRD35" s="20"/>
      <c r="MRE35" s="20"/>
      <c r="MRF35" s="20"/>
      <c r="MRG35" s="20"/>
      <c r="MRH35" s="20"/>
      <c r="MRI35" s="20"/>
      <c r="MRJ35" s="20"/>
      <c r="MRK35" s="20"/>
      <c r="MRL35" s="20"/>
      <c r="MRM35" s="20"/>
      <c r="MRN35" s="20"/>
      <c r="MRO35" s="20"/>
      <c r="MRP35" s="20"/>
      <c r="MRQ35" s="20"/>
      <c r="MRR35" s="20"/>
      <c r="MRS35" s="20"/>
      <c r="MRT35" s="20"/>
      <c r="MRU35" s="20"/>
      <c r="MRV35" s="20"/>
      <c r="MRW35" s="20"/>
      <c r="MRX35" s="20"/>
      <c r="MRY35" s="20"/>
      <c r="MRZ35" s="20"/>
      <c r="MSA35" s="20"/>
      <c r="MSB35" s="20"/>
      <c r="MSC35" s="20"/>
      <c r="MSD35" s="20"/>
      <c r="MSE35" s="20"/>
      <c r="MSF35" s="20"/>
      <c r="MSG35" s="20"/>
      <c r="MSH35" s="20"/>
      <c r="MSI35" s="20"/>
      <c r="MSJ35" s="20"/>
      <c r="MSK35" s="20"/>
      <c r="MSL35" s="20"/>
      <c r="MSM35" s="20"/>
      <c r="MSN35" s="20"/>
      <c r="MSO35" s="20"/>
      <c r="MSP35" s="20"/>
      <c r="MSQ35" s="20"/>
      <c r="MSR35" s="20"/>
      <c r="MSS35" s="20"/>
      <c r="MST35" s="20"/>
      <c r="MSU35" s="20"/>
      <c r="MSV35" s="20"/>
      <c r="MSW35" s="20"/>
      <c r="MSX35" s="20"/>
      <c r="MSY35" s="20"/>
      <c r="MSZ35" s="20"/>
      <c r="MTA35" s="20"/>
      <c r="MTB35" s="20"/>
      <c r="MTC35" s="20"/>
      <c r="MTD35" s="20"/>
      <c r="MTE35" s="20"/>
      <c r="MTF35" s="20"/>
      <c r="MTG35" s="20"/>
      <c r="MTH35" s="20"/>
      <c r="MTI35" s="20"/>
      <c r="MTJ35" s="20"/>
      <c r="MTK35" s="20"/>
      <c r="MTL35" s="20"/>
      <c r="MTM35" s="20"/>
      <c r="MTN35" s="20"/>
      <c r="MTO35" s="20"/>
      <c r="MTP35" s="20"/>
      <c r="MTQ35" s="20"/>
      <c r="MTR35" s="20"/>
      <c r="MTS35" s="20"/>
      <c r="MTT35" s="20"/>
      <c r="MTU35" s="20"/>
      <c r="MTV35" s="20"/>
      <c r="MTW35" s="20"/>
      <c r="MTX35" s="20"/>
      <c r="MTY35" s="20"/>
      <c r="MTZ35" s="20"/>
      <c r="MUA35" s="20"/>
      <c r="MUB35" s="20"/>
      <c r="MUC35" s="20"/>
      <c r="MUD35" s="20"/>
      <c r="MUE35" s="20"/>
      <c r="MUF35" s="20"/>
      <c r="MUG35" s="20"/>
      <c r="MUH35" s="20"/>
      <c r="MUI35" s="20"/>
      <c r="MUJ35" s="20"/>
      <c r="MUK35" s="20"/>
      <c r="MUL35" s="20"/>
      <c r="MUM35" s="20"/>
      <c r="MUN35" s="20"/>
      <c r="MUO35" s="20"/>
      <c r="MUP35" s="20"/>
      <c r="MUQ35" s="20"/>
      <c r="MUR35" s="20"/>
      <c r="MUS35" s="20"/>
      <c r="MUT35" s="20"/>
      <c r="MUU35" s="20"/>
      <c r="MUV35" s="20"/>
      <c r="MUW35" s="20"/>
      <c r="MUX35" s="20"/>
      <c r="MUY35" s="20"/>
      <c r="MUZ35" s="20"/>
      <c r="MVA35" s="20"/>
      <c r="MVB35" s="20"/>
      <c r="MVC35" s="20"/>
      <c r="MVD35" s="20"/>
      <c r="MVE35" s="20"/>
      <c r="MVF35" s="20"/>
      <c r="MVG35" s="20"/>
      <c r="MVH35" s="20"/>
      <c r="MVI35" s="20"/>
      <c r="MVJ35" s="20"/>
      <c r="MVK35" s="20"/>
      <c r="MVL35" s="20"/>
      <c r="MVM35" s="20"/>
      <c r="MVN35" s="20"/>
      <c r="MVO35" s="20"/>
      <c r="MVP35" s="20"/>
      <c r="MVQ35" s="20"/>
      <c r="MVR35" s="20"/>
      <c r="MVS35" s="20"/>
      <c r="MVT35" s="20"/>
      <c r="MVU35" s="20"/>
      <c r="MVV35" s="20"/>
      <c r="MVW35" s="20"/>
      <c r="MVX35" s="20"/>
      <c r="MVY35" s="20"/>
      <c r="MVZ35" s="20"/>
      <c r="MWA35" s="20"/>
      <c r="MWB35" s="20"/>
      <c r="MWC35" s="20"/>
      <c r="MWD35" s="20"/>
      <c r="MWE35" s="20"/>
      <c r="MWF35" s="20"/>
      <c r="MWG35" s="20"/>
      <c r="MWH35" s="20"/>
      <c r="MWI35" s="20"/>
      <c r="MWJ35" s="20"/>
      <c r="MWK35" s="20"/>
      <c r="MWL35" s="20"/>
      <c r="MWM35" s="20"/>
      <c r="MWN35" s="20"/>
      <c r="MWO35" s="20"/>
      <c r="MWP35" s="20"/>
      <c r="MWQ35" s="20"/>
      <c r="MWR35" s="20"/>
      <c r="MWS35" s="20"/>
      <c r="MWT35" s="20"/>
      <c r="MWU35" s="20"/>
      <c r="MWV35" s="20"/>
      <c r="MWW35" s="20"/>
      <c r="MWX35" s="20"/>
      <c r="MWY35" s="20"/>
      <c r="MWZ35" s="20"/>
      <c r="MXA35" s="20"/>
      <c r="MXB35" s="20"/>
      <c r="MXC35" s="20"/>
      <c r="MXD35" s="20"/>
      <c r="MXE35" s="20"/>
      <c r="MXF35" s="20"/>
      <c r="MXG35" s="20"/>
      <c r="MXH35" s="20"/>
      <c r="MXI35" s="20"/>
      <c r="MXJ35" s="20"/>
      <c r="MXK35" s="20"/>
      <c r="MXL35" s="20"/>
      <c r="MXM35" s="20"/>
      <c r="MXN35" s="20"/>
      <c r="MXO35" s="20"/>
      <c r="MXP35" s="20"/>
      <c r="MXQ35" s="20"/>
      <c r="MXR35" s="20"/>
      <c r="MXS35" s="20"/>
      <c r="MXT35" s="20"/>
      <c r="MXU35" s="20"/>
      <c r="MXV35" s="20"/>
      <c r="MXW35" s="20"/>
      <c r="MXX35" s="20"/>
      <c r="MXY35" s="20"/>
      <c r="MXZ35" s="20"/>
      <c r="MYA35" s="20"/>
      <c r="MYB35" s="20"/>
      <c r="MYC35" s="20"/>
      <c r="MYD35" s="20"/>
      <c r="MYE35" s="20"/>
      <c r="MYF35" s="20"/>
      <c r="MYG35" s="20"/>
      <c r="MYH35" s="20"/>
      <c r="MYI35" s="20"/>
      <c r="MYJ35" s="20"/>
      <c r="MYK35" s="20"/>
      <c r="MYL35" s="20"/>
      <c r="MYM35" s="20"/>
      <c r="MYN35" s="20"/>
      <c r="MYO35" s="20"/>
      <c r="MYP35" s="20"/>
      <c r="MYQ35" s="20"/>
      <c r="MYR35" s="20"/>
      <c r="MYS35" s="20"/>
      <c r="MYT35" s="20"/>
      <c r="MYU35" s="20"/>
      <c r="MYV35" s="20"/>
      <c r="MYW35" s="20"/>
      <c r="MYX35" s="20"/>
      <c r="MYY35" s="20"/>
      <c r="MYZ35" s="20"/>
      <c r="MZA35" s="20"/>
      <c r="MZB35" s="20"/>
      <c r="MZC35" s="20"/>
      <c r="MZD35" s="20"/>
      <c r="MZE35" s="20"/>
      <c r="MZF35" s="20"/>
      <c r="MZG35" s="20"/>
      <c r="MZH35" s="20"/>
      <c r="MZI35" s="20"/>
      <c r="MZJ35" s="20"/>
      <c r="MZK35" s="20"/>
      <c r="MZL35" s="20"/>
      <c r="MZM35" s="20"/>
      <c r="MZN35" s="20"/>
      <c r="MZO35" s="20"/>
      <c r="MZP35" s="20"/>
      <c r="MZQ35" s="20"/>
      <c r="MZR35" s="20"/>
      <c r="MZS35" s="20"/>
      <c r="MZT35" s="20"/>
      <c r="MZU35" s="20"/>
      <c r="MZV35" s="20"/>
      <c r="MZW35" s="20"/>
      <c r="MZX35" s="20"/>
      <c r="MZY35" s="20"/>
      <c r="MZZ35" s="20"/>
      <c r="NAA35" s="20"/>
      <c r="NAB35" s="20"/>
      <c r="NAC35" s="20"/>
      <c r="NAD35" s="20"/>
      <c r="NAE35" s="20"/>
      <c r="NAF35" s="20"/>
      <c r="NAG35" s="20"/>
      <c r="NAH35" s="20"/>
      <c r="NAI35" s="20"/>
      <c r="NAJ35" s="20"/>
      <c r="NAK35" s="20"/>
      <c r="NAL35" s="20"/>
      <c r="NAM35" s="20"/>
      <c r="NAN35" s="20"/>
      <c r="NAO35" s="20"/>
      <c r="NAP35" s="20"/>
      <c r="NAQ35" s="20"/>
      <c r="NAR35" s="20"/>
      <c r="NAS35" s="20"/>
      <c r="NAT35" s="20"/>
      <c r="NAU35" s="20"/>
      <c r="NAV35" s="20"/>
      <c r="NAW35" s="20"/>
      <c r="NAX35" s="20"/>
      <c r="NAY35" s="20"/>
      <c r="NAZ35" s="20"/>
      <c r="NBA35" s="20"/>
      <c r="NBB35" s="20"/>
      <c r="NBC35" s="20"/>
      <c r="NBD35" s="20"/>
      <c r="NBE35" s="20"/>
      <c r="NBF35" s="20"/>
      <c r="NBG35" s="20"/>
      <c r="NBH35" s="20"/>
      <c r="NBI35" s="20"/>
      <c r="NBJ35" s="20"/>
      <c r="NBK35" s="20"/>
      <c r="NBL35" s="20"/>
      <c r="NBM35" s="20"/>
      <c r="NBN35" s="20"/>
      <c r="NBO35" s="20"/>
      <c r="NBP35" s="20"/>
      <c r="NBQ35" s="20"/>
      <c r="NBR35" s="20"/>
      <c r="NBS35" s="20"/>
      <c r="NBT35" s="20"/>
      <c r="NBU35" s="20"/>
      <c r="NBV35" s="20"/>
      <c r="NBW35" s="20"/>
      <c r="NBX35" s="20"/>
      <c r="NBY35" s="20"/>
      <c r="NBZ35" s="20"/>
      <c r="NCA35" s="20"/>
      <c r="NCB35" s="20"/>
      <c r="NCC35" s="20"/>
      <c r="NCD35" s="20"/>
      <c r="NCE35" s="20"/>
      <c r="NCF35" s="20"/>
      <c r="NCG35" s="20"/>
      <c r="NCH35" s="20"/>
      <c r="NCI35" s="20"/>
      <c r="NCJ35" s="20"/>
      <c r="NCK35" s="20"/>
      <c r="NCL35" s="20"/>
      <c r="NCM35" s="20"/>
      <c r="NCN35" s="20"/>
      <c r="NCO35" s="20"/>
      <c r="NCP35" s="20"/>
      <c r="NCQ35" s="20"/>
      <c r="NCR35" s="20"/>
      <c r="NCS35" s="20"/>
      <c r="NCT35" s="20"/>
      <c r="NCU35" s="20"/>
      <c r="NCV35" s="20"/>
      <c r="NCW35" s="20"/>
      <c r="NCX35" s="20"/>
      <c r="NCY35" s="20"/>
      <c r="NCZ35" s="20"/>
      <c r="NDA35" s="20"/>
      <c r="NDB35" s="20"/>
      <c r="NDC35" s="20"/>
      <c r="NDD35" s="20"/>
      <c r="NDE35" s="20"/>
      <c r="NDF35" s="20"/>
      <c r="NDG35" s="20"/>
      <c r="NDH35" s="20"/>
      <c r="NDI35" s="20"/>
      <c r="NDJ35" s="20"/>
      <c r="NDK35" s="20"/>
      <c r="NDL35" s="20"/>
      <c r="NDM35" s="20"/>
      <c r="NDN35" s="20"/>
      <c r="NDO35" s="20"/>
      <c r="NDP35" s="20"/>
      <c r="NDQ35" s="20"/>
      <c r="NDR35" s="20"/>
      <c r="NDS35" s="20"/>
      <c r="NDT35" s="20"/>
      <c r="NDU35" s="20"/>
      <c r="NDV35" s="20"/>
      <c r="NDW35" s="20"/>
      <c r="NDX35" s="20"/>
      <c r="NDY35" s="20"/>
      <c r="NDZ35" s="20"/>
      <c r="NEA35" s="20"/>
      <c r="NEB35" s="20"/>
      <c r="NEC35" s="20"/>
      <c r="NED35" s="20"/>
      <c r="NEE35" s="20"/>
      <c r="NEF35" s="20"/>
      <c r="NEG35" s="20"/>
      <c r="NEH35" s="20"/>
      <c r="NEI35" s="20"/>
      <c r="NEJ35" s="20"/>
      <c r="NEK35" s="20"/>
      <c r="NEL35" s="20"/>
      <c r="NEM35" s="20"/>
      <c r="NEN35" s="20"/>
      <c r="NEO35" s="20"/>
      <c r="NEP35" s="20"/>
      <c r="NEQ35" s="20"/>
      <c r="NER35" s="20"/>
      <c r="NES35" s="20"/>
      <c r="NET35" s="20"/>
      <c r="NEU35" s="20"/>
      <c r="NEV35" s="20"/>
      <c r="NEW35" s="20"/>
      <c r="NEX35" s="20"/>
      <c r="NEY35" s="20"/>
      <c r="NEZ35" s="20"/>
      <c r="NFA35" s="20"/>
      <c r="NFB35" s="20"/>
      <c r="NFC35" s="20"/>
      <c r="NFD35" s="20"/>
      <c r="NFE35" s="20"/>
      <c r="NFF35" s="20"/>
      <c r="NFG35" s="20"/>
      <c r="NFH35" s="20"/>
      <c r="NFI35" s="20"/>
      <c r="NFJ35" s="20"/>
      <c r="NFK35" s="20"/>
      <c r="NFL35" s="20"/>
      <c r="NFM35" s="20"/>
      <c r="NFN35" s="20"/>
      <c r="NFO35" s="20"/>
      <c r="NFP35" s="20"/>
      <c r="NFQ35" s="20"/>
      <c r="NFR35" s="20"/>
      <c r="NFS35" s="20"/>
      <c r="NFT35" s="20"/>
      <c r="NFU35" s="20"/>
      <c r="NFV35" s="20"/>
      <c r="NFW35" s="20"/>
      <c r="NFX35" s="20"/>
      <c r="NFY35" s="20"/>
      <c r="NFZ35" s="20"/>
      <c r="NGA35" s="20"/>
      <c r="NGB35" s="20"/>
      <c r="NGC35" s="20"/>
      <c r="NGD35" s="20"/>
      <c r="NGE35" s="20"/>
      <c r="NGF35" s="20"/>
      <c r="NGG35" s="20"/>
      <c r="NGH35" s="20"/>
      <c r="NGI35" s="20"/>
      <c r="NGJ35" s="20"/>
      <c r="NGK35" s="20"/>
      <c r="NGL35" s="20"/>
      <c r="NGM35" s="20"/>
      <c r="NGN35" s="20"/>
      <c r="NGO35" s="20"/>
      <c r="NGP35" s="20"/>
      <c r="NGQ35" s="20"/>
      <c r="NGR35" s="20"/>
      <c r="NGS35" s="20"/>
      <c r="NGT35" s="20"/>
      <c r="NGU35" s="20"/>
      <c r="NGV35" s="20"/>
      <c r="NGW35" s="20"/>
      <c r="NGX35" s="20"/>
      <c r="NGY35" s="20"/>
      <c r="NGZ35" s="20"/>
      <c r="NHA35" s="20"/>
      <c r="NHB35" s="20"/>
      <c r="NHC35" s="20"/>
      <c r="NHD35" s="20"/>
      <c r="NHE35" s="20"/>
      <c r="NHF35" s="20"/>
      <c r="NHG35" s="20"/>
      <c r="NHH35" s="20"/>
      <c r="NHI35" s="20"/>
      <c r="NHJ35" s="20"/>
      <c r="NHK35" s="20"/>
      <c r="NHL35" s="20"/>
      <c r="NHM35" s="20"/>
      <c r="NHN35" s="20"/>
      <c r="NHO35" s="20"/>
      <c r="NHP35" s="20"/>
      <c r="NHQ35" s="20"/>
      <c r="NHR35" s="20"/>
      <c r="NHS35" s="20"/>
      <c r="NHT35" s="20"/>
      <c r="NHU35" s="20"/>
      <c r="NHV35" s="20"/>
      <c r="NHW35" s="20"/>
      <c r="NHX35" s="20"/>
      <c r="NHY35" s="20"/>
      <c r="NHZ35" s="20"/>
      <c r="NIA35" s="20"/>
      <c r="NIB35" s="20"/>
      <c r="NIC35" s="20"/>
      <c r="NID35" s="20"/>
      <c r="NIE35" s="20"/>
      <c r="NIF35" s="20"/>
      <c r="NIG35" s="20"/>
      <c r="NIH35" s="20"/>
      <c r="NII35" s="20"/>
      <c r="NIJ35" s="20"/>
      <c r="NIK35" s="20"/>
      <c r="NIL35" s="20"/>
      <c r="NIM35" s="20"/>
      <c r="NIN35" s="20"/>
      <c r="NIO35" s="20"/>
      <c r="NIP35" s="20"/>
      <c r="NIQ35" s="20"/>
      <c r="NIR35" s="20"/>
      <c r="NIS35" s="20"/>
      <c r="NIT35" s="20"/>
      <c r="NIU35" s="20"/>
      <c r="NIV35" s="20"/>
      <c r="NIW35" s="20"/>
      <c r="NIX35" s="20"/>
      <c r="NIY35" s="20"/>
      <c r="NIZ35" s="20"/>
      <c r="NJA35" s="20"/>
      <c r="NJB35" s="20"/>
      <c r="NJC35" s="20"/>
      <c r="NJD35" s="20"/>
      <c r="NJE35" s="20"/>
      <c r="NJF35" s="20"/>
      <c r="NJG35" s="20"/>
      <c r="NJH35" s="20"/>
      <c r="NJI35" s="20"/>
      <c r="NJJ35" s="20"/>
      <c r="NJK35" s="20"/>
      <c r="NJL35" s="20"/>
      <c r="NJM35" s="20"/>
      <c r="NJN35" s="20"/>
      <c r="NJO35" s="20"/>
      <c r="NJP35" s="20"/>
      <c r="NJQ35" s="20"/>
      <c r="NJR35" s="20"/>
      <c r="NJS35" s="20"/>
      <c r="NJT35" s="20"/>
      <c r="NJU35" s="20"/>
      <c r="NJV35" s="20"/>
      <c r="NJW35" s="20"/>
      <c r="NJX35" s="20"/>
      <c r="NJY35" s="20"/>
      <c r="NJZ35" s="20"/>
      <c r="NKA35" s="20"/>
      <c r="NKB35" s="20"/>
      <c r="NKC35" s="20"/>
      <c r="NKD35" s="20"/>
      <c r="NKE35" s="20"/>
      <c r="NKF35" s="20"/>
      <c r="NKG35" s="20"/>
      <c r="NKH35" s="20"/>
      <c r="NKI35" s="20"/>
      <c r="NKJ35" s="20"/>
      <c r="NKK35" s="20"/>
      <c r="NKL35" s="20"/>
      <c r="NKM35" s="20"/>
      <c r="NKN35" s="20"/>
      <c r="NKO35" s="20"/>
      <c r="NKP35" s="20"/>
      <c r="NKQ35" s="20"/>
      <c r="NKR35" s="20"/>
      <c r="NKS35" s="20"/>
      <c r="NKT35" s="20"/>
      <c r="NKU35" s="20"/>
      <c r="NKV35" s="20"/>
      <c r="NKW35" s="20"/>
      <c r="NKX35" s="20"/>
      <c r="NKY35" s="20"/>
      <c r="NKZ35" s="20"/>
      <c r="NLA35" s="20"/>
      <c r="NLB35" s="20"/>
      <c r="NLC35" s="20"/>
      <c r="NLD35" s="20"/>
      <c r="NLE35" s="20"/>
      <c r="NLF35" s="20"/>
      <c r="NLG35" s="20"/>
      <c r="NLH35" s="20"/>
      <c r="NLI35" s="20"/>
      <c r="NLJ35" s="20"/>
      <c r="NLK35" s="20"/>
      <c r="NLL35" s="20"/>
      <c r="NLM35" s="20"/>
      <c r="NLN35" s="20"/>
      <c r="NLO35" s="20"/>
      <c r="NLP35" s="20"/>
      <c r="NLQ35" s="20"/>
      <c r="NLR35" s="20"/>
      <c r="NLS35" s="20"/>
      <c r="NLT35" s="20"/>
      <c r="NLU35" s="20"/>
      <c r="NLV35" s="20"/>
      <c r="NLW35" s="20"/>
      <c r="NLX35" s="20"/>
      <c r="NLY35" s="20"/>
      <c r="NLZ35" s="20"/>
      <c r="NMA35" s="20"/>
      <c r="NMB35" s="20"/>
      <c r="NMC35" s="20"/>
      <c r="NMD35" s="20"/>
      <c r="NME35" s="20"/>
      <c r="NMF35" s="20"/>
      <c r="NMG35" s="20"/>
      <c r="NMH35" s="20"/>
      <c r="NMI35" s="20"/>
      <c r="NMJ35" s="20"/>
      <c r="NMK35" s="20"/>
      <c r="NML35" s="20"/>
      <c r="NMM35" s="20"/>
      <c r="NMN35" s="20"/>
      <c r="NMO35" s="20"/>
      <c r="NMP35" s="20"/>
      <c r="NMQ35" s="20"/>
      <c r="NMR35" s="20"/>
      <c r="NMS35" s="20"/>
      <c r="NMT35" s="20"/>
      <c r="NMU35" s="20"/>
      <c r="NMV35" s="20"/>
      <c r="NMW35" s="20"/>
      <c r="NMX35" s="20"/>
      <c r="NMY35" s="20"/>
      <c r="NMZ35" s="20"/>
      <c r="NNA35" s="20"/>
      <c r="NNB35" s="20"/>
      <c r="NNC35" s="20"/>
      <c r="NND35" s="20"/>
      <c r="NNE35" s="20"/>
      <c r="NNF35" s="20"/>
      <c r="NNG35" s="20"/>
      <c r="NNH35" s="20"/>
      <c r="NNI35" s="20"/>
      <c r="NNJ35" s="20"/>
      <c r="NNK35" s="20"/>
      <c r="NNL35" s="20"/>
      <c r="NNM35" s="20"/>
      <c r="NNN35" s="20"/>
      <c r="NNO35" s="20"/>
      <c r="NNP35" s="20"/>
      <c r="NNQ35" s="20"/>
      <c r="NNR35" s="20"/>
      <c r="NNS35" s="20"/>
      <c r="NNT35" s="20"/>
      <c r="NNU35" s="20"/>
      <c r="NNV35" s="20"/>
      <c r="NNW35" s="20"/>
      <c r="NNX35" s="20"/>
      <c r="NNY35" s="20"/>
      <c r="NNZ35" s="20"/>
      <c r="NOA35" s="20"/>
      <c r="NOB35" s="20"/>
      <c r="NOC35" s="20"/>
      <c r="NOD35" s="20"/>
      <c r="NOE35" s="20"/>
      <c r="NOF35" s="20"/>
      <c r="NOG35" s="20"/>
      <c r="NOH35" s="20"/>
      <c r="NOI35" s="20"/>
      <c r="NOJ35" s="20"/>
      <c r="NOK35" s="20"/>
      <c r="NOL35" s="20"/>
      <c r="NOM35" s="20"/>
      <c r="NON35" s="20"/>
      <c r="NOO35" s="20"/>
      <c r="NOP35" s="20"/>
      <c r="NOQ35" s="20"/>
      <c r="NOR35" s="20"/>
      <c r="NOS35" s="20"/>
      <c r="NOT35" s="20"/>
      <c r="NOU35" s="20"/>
      <c r="NOV35" s="20"/>
      <c r="NOW35" s="20"/>
      <c r="NOX35" s="20"/>
      <c r="NOY35" s="20"/>
      <c r="NOZ35" s="20"/>
      <c r="NPA35" s="20"/>
      <c r="NPB35" s="20"/>
      <c r="NPC35" s="20"/>
      <c r="NPD35" s="20"/>
      <c r="NPE35" s="20"/>
      <c r="NPF35" s="20"/>
      <c r="NPG35" s="20"/>
      <c r="NPH35" s="20"/>
      <c r="NPI35" s="20"/>
      <c r="NPJ35" s="20"/>
      <c r="NPK35" s="20"/>
      <c r="NPL35" s="20"/>
      <c r="NPM35" s="20"/>
      <c r="NPN35" s="20"/>
      <c r="NPO35" s="20"/>
      <c r="NPP35" s="20"/>
      <c r="NPQ35" s="20"/>
      <c r="NPR35" s="20"/>
      <c r="NPS35" s="20"/>
      <c r="NPT35" s="20"/>
      <c r="NPU35" s="20"/>
      <c r="NPV35" s="20"/>
      <c r="NPW35" s="20"/>
      <c r="NPX35" s="20"/>
      <c r="NPY35" s="20"/>
      <c r="NPZ35" s="20"/>
      <c r="NQA35" s="20"/>
      <c r="NQB35" s="20"/>
      <c r="NQC35" s="20"/>
      <c r="NQD35" s="20"/>
      <c r="NQE35" s="20"/>
      <c r="NQF35" s="20"/>
      <c r="NQG35" s="20"/>
      <c r="NQH35" s="20"/>
      <c r="NQI35" s="20"/>
      <c r="NQJ35" s="20"/>
      <c r="NQK35" s="20"/>
      <c r="NQL35" s="20"/>
      <c r="NQM35" s="20"/>
      <c r="NQN35" s="20"/>
      <c r="NQO35" s="20"/>
      <c r="NQP35" s="20"/>
      <c r="NQQ35" s="20"/>
      <c r="NQR35" s="20"/>
      <c r="NQS35" s="20"/>
      <c r="NQT35" s="20"/>
      <c r="NQU35" s="20"/>
      <c r="NQV35" s="20"/>
      <c r="NQW35" s="20"/>
      <c r="NQX35" s="20"/>
      <c r="NQY35" s="20"/>
      <c r="NQZ35" s="20"/>
      <c r="NRA35" s="20"/>
      <c r="NRB35" s="20"/>
      <c r="NRC35" s="20"/>
      <c r="NRD35" s="20"/>
      <c r="NRE35" s="20"/>
      <c r="NRF35" s="20"/>
      <c r="NRG35" s="20"/>
      <c r="NRH35" s="20"/>
      <c r="NRI35" s="20"/>
      <c r="NRJ35" s="20"/>
      <c r="NRK35" s="20"/>
      <c r="NRL35" s="20"/>
      <c r="NRM35" s="20"/>
      <c r="NRN35" s="20"/>
      <c r="NRO35" s="20"/>
      <c r="NRP35" s="20"/>
      <c r="NRQ35" s="20"/>
      <c r="NRR35" s="20"/>
      <c r="NRS35" s="20"/>
      <c r="NRT35" s="20"/>
      <c r="NRU35" s="20"/>
      <c r="NRV35" s="20"/>
      <c r="NRW35" s="20"/>
      <c r="NRX35" s="20"/>
      <c r="NRY35" s="20"/>
      <c r="NRZ35" s="20"/>
      <c r="NSA35" s="20"/>
      <c r="NSB35" s="20"/>
      <c r="NSC35" s="20"/>
      <c r="NSD35" s="20"/>
      <c r="NSE35" s="20"/>
      <c r="NSF35" s="20"/>
      <c r="NSG35" s="20"/>
      <c r="NSH35" s="20"/>
      <c r="NSI35" s="20"/>
      <c r="NSJ35" s="20"/>
      <c r="NSK35" s="20"/>
      <c r="NSL35" s="20"/>
      <c r="NSM35" s="20"/>
      <c r="NSN35" s="20"/>
      <c r="NSO35" s="20"/>
      <c r="NSP35" s="20"/>
      <c r="NSQ35" s="20"/>
      <c r="NSR35" s="20"/>
      <c r="NSS35" s="20"/>
      <c r="NST35" s="20"/>
      <c r="NSU35" s="20"/>
      <c r="NSV35" s="20"/>
      <c r="NSW35" s="20"/>
      <c r="NSX35" s="20"/>
      <c r="NSY35" s="20"/>
      <c r="NSZ35" s="20"/>
      <c r="NTA35" s="20"/>
      <c r="NTB35" s="20"/>
      <c r="NTC35" s="20"/>
      <c r="NTD35" s="20"/>
      <c r="NTE35" s="20"/>
      <c r="NTF35" s="20"/>
      <c r="NTG35" s="20"/>
      <c r="NTH35" s="20"/>
      <c r="NTI35" s="20"/>
      <c r="NTJ35" s="20"/>
      <c r="NTK35" s="20"/>
      <c r="NTL35" s="20"/>
      <c r="NTM35" s="20"/>
      <c r="NTN35" s="20"/>
      <c r="NTO35" s="20"/>
      <c r="NTP35" s="20"/>
      <c r="NTQ35" s="20"/>
      <c r="NTR35" s="20"/>
      <c r="NTS35" s="20"/>
      <c r="NTT35" s="20"/>
      <c r="NTU35" s="20"/>
      <c r="NTV35" s="20"/>
      <c r="NTW35" s="20"/>
      <c r="NTX35" s="20"/>
      <c r="NTY35" s="20"/>
      <c r="NTZ35" s="20"/>
      <c r="NUA35" s="20"/>
      <c r="NUB35" s="20"/>
      <c r="NUC35" s="20"/>
      <c r="NUD35" s="20"/>
      <c r="NUE35" s="20"/>
      <c r="NUF35" s="20"/>
      <c r="NUG35" s="20"/>
      <c r="NUH35" s="20"/>
      <c r="NUI35" s="20"/>
      <c r="NUJ35" s="20"/>
      <c r="NUK35" s="20"/>
      <c r="NUL35" s="20"/>
      <c r="NUM35" s="20"/>
      <c r="NUN35" s="20"/>
      <c r="NUO35" s="20"/>
      <c r="NUP35" s="20"/>
      <c r="NUQ35" s="20"/>
      <c r="NUR35" s="20"/>
      <c r="NUS35" s="20"/>
      <c r="NUT35" s="20"/>
      <c r="NUU35" s="20"/>
      <c r="NUV35" s="20"/>
      <c r="NUW35" s="20"/>
      <c r="NUX35" s="20"/>
      <c r="NUY35" s="20"/>
      <c r="NUZ35" s="20"/>
      <c r="NVA35" s="20"/>
      <c r="NVB35" s="20"/>
      <c r="NVC35" s="20"/>
      <c r="NVD35" s="20"/>
      <c r="NVE35" s="20"/>
      <c r="NVF35" s="20"/>
      <c r="NVG35" s="20"/>
      <c r="NVH35" s="20"/>
      <c r="NVI35" s="20"/>
      <c r="NVJ35" s="20"/>
      <c r="NVK35" s="20"/>
      <c r="NVL35" s="20"/>
      <c r="NVM35" s="20"/>
      <c r="NVN35" s="20"/>
      <c r="NVO35" s="20"/>
      <c r="NVP35" s="20"/>
      <c r="NVQ35" s="20"/>
      <c r="NVR35" s="20"/>
      <c r="NVS35" s="20"/>
      <c r="NVT35" s="20"/>
      <c r="NVU35" s="20"/>
      <c r="NVV35" s="20"/>
      <c r="NVW35" s="20"/>
      <c r="NVX35" s="20"/>
      <c r="NVY35" s="20"/>
      <c r="NVZ35" s="20"/>
      <c r="NWA35" s="20"/>
      <c r="NWB35" s="20"/>
      <c r="NWC35" s="20"/>
      <c r="NWD35" s="20"/>
      <c r="NWE35" s="20"/>
      <c r="NWF35" s="20"/>
      <c r="NWG35" s="20"/>
      <c r="NWH35" s="20"/>
      <c r="NWI35" s="20"/>
      <c r="NWJ35" s="20"/>
      <c r="NWK35" s="20"/>
      <c r="NWL35" s="20"/>
      <c r="NWM35" s="20"/>
      <c r="NWN35" s="20"/>
      <c r="NWO35" s="20"/>
      <c r="NWP35" s="20"/>
      <c r="NWQ35" s="20"/>
      <c r="NWR35" s="20"/>
      <c r="NWS35" s="20"/>
      <c r="NWT35" s="20"/>
      <c r="NWU35" s="20"/>
      <c r="NWV35" s="20"/>
      <c r="NWW35" s="20"/>
      <c r="NWX35" s="20"/>
      <c r="NWY35" s="20"/>
      <c r="NWZ35" s="20"/>
      <c r="NXA35" s="20"/>
      <c r="NXB35" s="20"/>
      <c r="NXC35" s="20"/>
      <c r="NXD35" s="20"/>
      <c r="NXE35" s="20"/>
      <c r="NXF35" s="20"/>
      <c r="NXG35" s="20"/>
      <c r="NXH35" s="20"/>
      <c r="NXI35" s="20"/>
      <c r="NXJ35" s="20"/>
      <c r="NXK35" s="20"/>
      <c r="NXL35" s="20"/>
      <c r="NXM35" s="20"/>
      <c r="NXN35" s="20"/>
      <c r="NXO35" s="20"/>
      <c r="NXP35" s="20"/>
      <c r="NXQ35" s="20"/>
      <c r="NXR35" s="20"/>
      <c r="NXS35" s="20"/>
      <c r="NXT35" s="20"/>
      <c r="NXU35" s="20"/>
      <c r="NXV35" s="20"/>
      <c r="NXW35" s="20"/>
      <c r="NXX35" s="20"/>
      <c r="NXY35" s="20"/>
      <c r="NXZ35" s="20"/>
      <c r="NYA35" s="20"/>
      <c r="NYB35" s="20"/>
      <c r="NYC35" s="20"/>
      <c r="NYD35" s="20"/>
      <c r="NYE35" s="20"/>
      <c r="NYF35" s="20"/>
      <c r="NYG35" s="20"/>
      <c r="NYH35" s="20"/>
      <c r="NYI35" s="20"/>
      <c r="NYJ35" s="20"/>
      <c r="NYK35" s="20"/>
      <c r="NYL35" s="20"/>
      <c r="NYM35" s="20"/>
      <c r="NYN35" s="20"/>
      <c r="NYO35" s="20"/>
      <c r="NYP35" s="20"/>
      <c r="NYQ35" s="20"/>
      <c r="NYR35" s="20"/>
      <c r="NYS35" s="20"/>
      <c r="NYT35" s="20"/>
      <c r="NYU35" s="20"/>
      <c r="NYV35" s="20"/>
      <c r="NYW35" s="20"/>
      <c r="NYX35" s="20"/>
      <c r="NYY35" s="20"/>
      <c r="NYZ35" s="20"/>
      <c r="NZA35" s="20"/>
      <c r="NZB35" s="20"/>
      <c r="NZC35" s="20"/>
      <c r="NZD35" s="20"/>
      <c r="NZE35" s="20"/>
      <c r="NZF35" s="20"/>
      <c r="NZG35" s="20"/>
      <c r="NZH35" s="20"/>
      <c r="NZI35" s="20"/>
      <c r="NZJ35" s="20"/>
      <c r="NZK35" s="20"/>
      <c r="NZL35" s="20"/>
      <c r="NZM35" s="20"/>
      <c r="NZN35" s="20"/>
      <c r="NZO35" s="20"/>
      <c r="NZP35" s="20"/>
      <c r="NZQ35" s="20"/>
      <c r="NZR35" s="20"/>
      <c r="NZS35" s="20"/>
      <c r="NZT35" s="20"/>
      <c r="NZU35" s="20"/>
      <c r="NZV35" s="20"/>
      <c r="NZW35" s="20"/>
      <c r="NZX35" s="20"/>
      <c r="NZY35" s="20"/>
      <c r="NZZ35" s="20"/>
      <c r="OAA35" s="20"/>
      <c r="OAB35" s="20"/>
      <c r="OAC35" s="20"/>
      <c r="OAD35" s="20"/>
      <c r="OAE35" s="20"/>
      <c r="OAF35" s="20"/>
      <c r="OAG35" s="20"/>
      <c r="OAH35" s="20"/>
      <c r="OAI35" s="20"/>
      <c r="OAJ35" s="20"/>
      <c r="OAK35" s="20"/>
      <c r="OAL35" s="20"/>
      <c r="OAM35" s="20"/>
      <c r="OAN35" s="20"/>
      <c r="OAO35" s="20"/>
      <c r="OAP35" s="20"/>
      <c r="OAQ35" s="20"/>
      <c r="OAR35" s="20"/>
      <c r="OAS35" s="20"/>
      <c r="OAT35" s="20"/>
      <c r="OAU35" s="20"/>
      <c r="OAV35" s="20"/>
      <c r="OAW35" s="20"/>
      <c r="OAX35" s="20"/>
      <c r="OAY35" s="20"/>
      <c r="OAZ35" s="20"/>
      <c r="OBA35" s="20"/>
      <c r="OBB35" s="20"/>
      <c r="OBC35" s="20"/>
      <c r="OBD35" s="20"/>
      <c r="OBE35" s="20"/>
      <c r="OBF35" s="20"/>
      <c r="OBG35" s="20"/>
      <c r="OBH35" s="20"/>
      <c r="OBI35" s="20"/>
      <c r="OBJ35" s="20"/>
      <c r="OBK35" s="20"/>
      <c r="OBL35" s="20"/>
      <c r="OBM35" s="20"/>
      <c r="OBN35" s="20"/>
      <c r="OBO35" s="20"/>
      <c r="OBP35" s="20"/>
      <c r="OBQ35" s="20"/>
      <c r="OBR35" s="20"/>
      <c r="OBS35" s="20"/>
      <c r="OBT35" s="20"/>
      <c r="OBU35" s="20"/>
      <c r="OBV35" s="20"/>
      <c r="OBW35" s="20"/>
      <c r="OBX35" s="20"/>
      <c r="OBY35" s="20"/>
      <c r="OBZ35" s="20"/>
      <c r="OCA35" s="20"/>
      <c r="OCB35" s="20"/>
      <c r="OCC35" s="20"/>
      <c r="OCD35" s="20"/>
      <c r="OCE35" s="20"/>
      <c r="OCF35" s="20"/>
      <c r="OCG35" s="20"/>
      <c r="OCH35" s="20"/>
      <c r="OCI35" s="20"/>
      <c r="OCJ35" s="20"/>
      <c r="OCK35" s="20"/>
      <c r="OCL35" s="20"/>
      <c r="OCM35" s="20"/>
      <c r="OCN35" s="20"/>
      <c r="OCO35" s="20"/>
      <c r="OCP35" s="20"/>
      <c r="OCQ35" s="20"/>
      <c r="OCR35" s="20"/>
      <c r="OCS35" s="20"/>
      <c r="OCT35" s="20"/>
      <c r="OCU35" s="20"/>
      <c r="OCV35" s="20"/>
      <c r="OCW35" s="20"/>
      <c r="OCX35" s="20"/>
      <c r="OCY35" s="20"/>
      <c r="OCZ35" s="20"/>
      <c r="ODA35" s="20"/>
      <c r="ODB35" s="20"/>
      <c r="ODC35" s="20"/>
      <c r="ODD35" s="20"/>
      <c r="ODE35" s="20"/>
      <c r="ODF35" s="20"/>
      <c r="ODG35" s="20"/>
      <c r="ODH35" s="20"/>
      <c r="ODI35" s="20"/>
      <c r="ODJ35" s="20"/>
      <c r="ODK35" s="20"/>
      <c r="ODL35" s="20"/>
      <c r="ODM35" s="20"/>
      <c r="ODN35" s="20"/>
      <c r="ODO35" s="20"/>
      <c r="ODP35" s="20"/>
      <c r="ODQ35" s="20"/>
      <c r="ODR35" s="20"/>
      <c r="ODS35" s="20"/>
      <c r="ODT35" s="20"/>
      <c r="ODU35" s="20"/>
      <c r="ODV35" s="20"/>
      <c r="ODW35" s="20"/>
      <c r="ODX35" s="20"/>
      <c r="ODY35" s="20"/>
      <c r="ODZ35" s="20"/>
      <c r="OEA35" s="20"/>
      <c r="OEB35" s="20"/>
      <c r="OEC35" s="20"/>
      <c r="OED35" s="20"/>
      <c r="OEE35" s="20"/>
      <c r="OEF35" s="20"/>
      <c r="OEG35" s="20"/>
      <c r="OEH35" s="20"/>
      <c r="OEI35" s="20"/>
      <c r="OEJ35" s="20"/>
      <c r="OEK35" s="20"/>
      <c r="OEL35" s="20"/>
      <c r="OEM35" s="20"/>
      <c r="OEN35" s="20"/>
      <c r="OEO35" s="20"/>
      <c r="OEP35" s="20"/>
      <c r="OEQ35" s="20"/>
      <c r="OER35" s="20"/>
      <c r="OES35" s="20"/>
      <c r="OET35" s="20"/>
      <c r="OEU35" s="20"/>
      <c r="OEV35" s="20"/>
      <c r="OEW35" s="20"/>
      <c r="OEX35" s="20"/>
      <c r="OEY35" s="20"/>
      <c r="OEZ35" s="20"/>
      <c r="OFA35" s="20"/>
      <c r="OFB35" s="20"/>
      <c r="OFC35" s="20"/>
      <c r="OFD35" s="20"/>
      <c r="OFE35" s="20"/>
      <c r="OFF35" s="20"/>
      <c r="OFG35" s="20"/>
      <c r="OFH35" s="20"/>
      <c r="OFI35" s="20"/>
      <c r="OFJ35" s="20"/>
      <c r="OFK35" s="20"/>
      <c r="OFL35" s="20"/>
      <c r="OFM35" s="20"/>
      <c r="OFN35" s="20"/>
      <c r="OFO35" s="20"/>
      <c r="OFP35" s="20"/>
      <c r="OFQ35" s="20"/>
      <c r="OFR35" s="20"/>
      <c r="OFS35" s="20"/>
      <c r="OFT35" s="20"/>
      <c r="OFU35" s="20"/>
      <c r="OFV35" s="20"/>
      <c r="OFW35" s="20"/>
      <c r="OFX35" s="20"/>
      <c r="OFY35" s="20"/>
      <c r="OFZ35" s="20"/>
      <c r="OGA35" s="20"/>
      <c r="OGB35" s="20"/>
      <c r="OGC35" s="20"/>
      <c r="OGD35" s="20"/>
      <c r="OGE35" s="20"/>
      <c r="OGF35" s="20"/>
      <c r="OGG35" s="20"/>
      <c r="OGH35" s="20"/>
      <c r="OGI35" s="20"/>
      <c r="OGJ35" s="20"/>
      <c r="OGK35" s="20"/>
      <c r="OGL35" s="20"/>
      <c r="OGM35" s="20"/>
      <c r="OGN35" s="20"/>
      <c r="OGO35" s="20"/>
      <c r="OGP35" s="20"/>
      <c r="OGQ35" s="20"/>
      <c r="OGR35" s="20"/>
      <c r="OGS35" s="20"/>
      <c r="OGT35" s="20"/>
      <c r="OGU35" s="20"/>
      <c r="OGV35" s="20"/>
      <c r="OGW35" s="20"/>
      <c r="OGX35" s="20"/>
      <c r="OGY35" s="20"/>
      <c r="OGZ35" s="20"/>
      <c r="OHA35" s="20"/>
      <c r="OHB35" s="20"/>
      <c r="OHC35" s="20"/>
      <c r="OHD35" s="20"/>
      <c r="OHE35" s="20"/>
      <c r="OHF35" s="20"/>
      <c r="OHG35" s="20"/>
      <c r="OHH35" s="20"/>
      <c r="OHI35" s="20"/>
      <c r="OHJ35" s="20"/>
      <c r="OHK35" s="20"/>
      <c r="OHL35" s="20"/>
      <c r="OHM35" s="20"/>
      <c r="OHN35" s="20"/>
      <c r="OHO35" s="20"/>
      <c r="OHP35" s="20"/>
      <c r="OHQ35" s="20"/>
      <c r="OHR35" s="20"/>
      <c r="OHS35" s="20"/>
      <c r="OHT35" s="20"/>
      <c r="OHU35" s="20"/>
      <c r="OHV35" s="20"/>
      <c r="OHW35" s="20"/>
      <c r="OHX35" s="20"/>
      <c r="OHY35" s="20"/>
      <c r="OHZ35" s="20"/>
      <c r="OIA35" s="20"/>
      <c r="OIB35" s="20"/>
      <c r="OIC35" s="20"/>
      <c r="OID35" s="20"/>
      <c r="OIE35" s="20"/>
      <c r="OIF35" s="20"/>
      <c r="OIG35" s="20"/>
      <c r="OIH35" s="20"/>
      <c r="OII35" s="20"/>
      <c r="OIJ35" s="20"/>
      <c r="OIK35" s="20"/>
      <c r="OIL35" s="20"/>
      <c r="OIM35" s="20"/>
      <c r="OIN35" s="20"/>
      <c r="OIO35" s="20"/>
      <c r="OIP35" s="20"/>
      <c r="OIQ35" s="20"/>
      <c r="OIR35" s="20"/>
      <c r="OIS35" s="20"/>
      <c r="OIT35" s="20"/>
      <c r="OIU35" s="20"/>
      <c r="OIV35" s="20"/>
      <c r="OIW35" s="20"/>
      <c r="OIX35" s="20"/>
      <c r="OIY35" s="20"/>
      <c r="OIZ35" s="20"/>
      <c r="OJA35" s="20"/>
      <c r="OJB35" s="20"/>
      <c r="OJC35" s="20"/>
      <c r="OJD35" s="20"/>
      <c r="OJE35" s="20"/>
      <c r="OJF35" s="20"/>
      <c r="OJG35" s="20"/>
      <c r="OJH35" s="20"/>
      <c r="OJI35" s="20"/>
      <c r="OJJ35" s="20"/>
      <c r="OJK35" s="20"/>
      <c r="OJL35" s="20"/>
      <c r="OJM35" s="20"/>
      <c r="OJN35" s="20"/>
      <c r="OJO35" s="20"/>
      <c r="OJP35" s="20"/>
      <c r="OJQ35" s="20"/>
      <c r="OJR35" s="20"/>
      <c r="OJS35" s="20"/>
      <c r="OJT35" s="20"/>
      <c r="OJU35" s="20"/>
      <c r="OJV35" s="20"/>
      <c r="OJW35" s="20"/>
      <c r="OJX35" s="20"/>
      <c r="OJY35" s="20"/>
      <c r="OJZ35" s="20"/>
      <c r="OKA35" s="20"/>
      <c r="OKB35" s="20"/>
      <c r="OKC35" s="20"/>
      <c r="OKD35" s="20"/>
      <c r="OKE35" s="20"/>
      <c r="OKF35" s="20"/>
      <c r="OKG35" s="20"/>
      <c r="OKH35" s="20"/>
      <c r="OKI35" s="20"/>
      <c r="OKJ35" s="20"/>
      <c r="OKK35" s="20"/>
      <c r="OKL35" s="20"/>
      <c r="OKM35" s="20"/>
      <c r="OKN35" s="20"/>
      <c r="OKO35" s="20"/>
      <c r="OKP35" s="20"/>
      <c r="OKQ35" s="20"/>
      <c r="OKR35" s="20"/>
      <c r="OKS35" s="20"/>
      <c r="OKT35" s="20"/>
      <c r="OKU35" s="20"/>
      <c r="OKV35" s="20"/>
      <c r="OKW35" s="20"/>
      <c r="OKX35" s="20"/>
      <c r="OKY35" s="20"/>
      <c r="OKZ35" s="20"/>
      <c r="OLA35" s="20"/>
      <c r="OLB35" s="20"/>
      <c r="OLC35" s="20"/>
      <c r="OLD35" s="20"/>
      <c r="OLE35" s="20"/>
      <c r="OLF35" s="20"/>
      <c r="OLG35" s="20"/>
      <c r="OLH35" s="20"/>
      <c r="OLI35" s="20"/>
      <c r="OLJ35" s="20"/>
      <c r="OLK35" s="20"/>
      <c r="OLL35" s="20"/>
      <c r="OLM35" s="20"/>
      <c r="OLN35" s="20"/>
      <c r="OLO35" s="20"/>
      <c r="OLP35" s="20"/>
      <c r="OLQ35" s="20"/>
      <c r="OLR35" s="20"/>
      <c r="OLS35" s="20"/>
      <c r="OLT35" s="20"/>
      <c r="OLU35" s="20"/>
      <c r="OLV35" s="20"/>
      <c r="OLW35" s="20"/>
      <c r="OLX35" s="20"/>
      <c r="OLY35" s="20"/>
      <c r="OLZ35" s="20"/>
      <c r="OMA35" s="20"/>
      <c r="OMB35" s="20"/>
      <c r="OMC35" s="20"/>
      <c r="OMD35" s="20"/>
      <c r="OME35" s="20"/>
      <c r="OMF35" s="20"/>
      <c r="OMG35" s="20"/>
      <c r="OMH35" s="20"/>
      <c r="OMI35" s="20"/>
      <c r="OMJ35" s="20"/>
      <c r="OMK35" s="20"/>
      <c r="OML35" s="20"/>
      <c r="OMM35" s="20"/>
      <c r="OMN35" s="20"/>
      <c r="OMO35" s="20"/>
      <c r="OMP35" s="20"/>
      <c r="OMQ35" s="20"/>
      <c r="OMR35" s="20"/>
      <c r="OMS35" s="20"/>
      <c r="OMT35" s="20"/>
      <c r="OMU35" s="20"/>
      <c r="OMV35" s="20"/>
      <c r="OMW35" s="20"/>
      <c r="OMX35" s="20"/>
      <c r="OMY35" s="20"/>
      <c r="OMZ35" s="20"/>
      <c r="ONA35" s="20"/>
      <c r="ONB35" s="20"/>
      <c r="ONC35" s="20"/>
      <c r="OND35" s="20"/>
      <c r="ONE35" s="20"/>
      <c r="ONF35" s="20"/>
      <c r="ONG35" s="20"/>
      <c r="ONH35" s="20"/>
      <c r="ONI35" s="20"/>
      <c r="ONJ35" s="20"/>
      <c r="ONK35" s="20"/>
      <c r="ONL35" s="20"/>
      <c r="ONM35" s="20"/>
      <c r="ONN35" s="20"/>
      <c r="ONO35" s="20"/>
      <c r="ONP35" s="20"/>
      <c r="ONQ35" s="20"/>
      <c r="ONR35" s="20"/>
      <c r="ONS35" s="20"/>
      <c r="ONT35" s="20"/>
      <c r="ONU35" s="20"/>
      <c r="ONV35" s="20"/>
      <c r="ONW35" s="20"/>
      <c r="ONX35" s="20"/>
      <c r="ONY35" s="20"/>
      <c r="ONZ35" s="20"/>
      <c r="OOA35" s="20"/>
      <c r="OOB35" s="20"/>
      <c r="OOC35" s="20"/>
      <c r="OOD35" s="20"/>
      <c r="OOE35" s="20"/>
      <c r="OOF35" s="20"/>
      <c r="OOG35" s="20"/>
      <c r="OOH35" s="20"/>
      <c r="OOI35" s="20"/>
      <c r="OOJ35" s="20"/>
      <c r="OOK35" s="20"/>
      <c r="OOL35" s="20"/>
      <c r="OOM35" s="20"/>
      <c r="OON35" s="20"/>
      <c r="OOO35" s="20"/>
      <c r="OOP35" s="20"/>
      <c r="OOQ35" s="20"/>
      <c r="OOR35" s="20"/>
      <c r="OOS35" s="20"/>
      <c r="OOT35" s="20"/>
      <c r="OOU35" s="20"/>
      <c r="OOV35" s="20"/>
      <c r="OOW35" s="20"/>
      <c r="OOX35" s="20"/>
      <c r="OOY35" s="20"/>
      <c r="OOZ35" s="20"/>
      <c r="OPA35" s="20"/>
      <c r="OPB35" s="20"/>
      <c r="OPC35" s="20"/>
      <c r="OPD35" s="20"/>
      <c r="OPE35" s="20"/>
      <c r="OPF35" s="20"/>
      <c r="OPG35" s="20"/>
      <c r="OPH35" s="20"/>
      <c r="OPI35" s="20"/>
      <c r="OPJ35" s="20"/>
      <c r="OPK35" s="20"/>
      <c r="OPL35" s="20"/>
      <c r="OPM35" s="20"/>
      <c r="OPN35" s="20"/>
      <c r="OPO35" s="20"/>
      <c r="OPP35" s="20"/>
      <c r="OPQ35" s="20"/>
      <c r="OPR35" s="20"/>
      <c r="OPS35" s="20"/>
      <c r="OPT35" s="20"/>
      <c r="OPU35" s="20"/>
      <c r="OPV35" s="20"/>
      <c r="OPW35" s="20"/>
      <c r="OPX35" s="20"/>
      <c r="OPY35" s="20"/>
      <c r="OPZ35" s="20"/>
      <c r="OQA35" s="20"/>
      <c r="OQB35" s="20"/>
      <c r="OQC35" s="20"/>
      <c r="OQD35" s="20"/>
      <c r="OQE35" s="20"/>
      <c r="OQF35" s="20"/>
      <c r="OQG35" s="20"/>
      <c r="OQH35" s="20"/>
      <c r="OQI35" s="20"/>
      <c r="OQJ35" s="20"/>
      <c r="OQK35" s="20"/>
      <c r="OQL35" s="20"/>
      <c r="OQM35" s="20"/>
      <c r="OQN35" s="20"/>
      <c r="OQO35" s="20"/>
      <c r="OQP35" s="20"/>
      <c r="OQQ35" s="20"/>
      <c r="OQR35" s="20"/>
      <c r="OQS35" s="20"/>
      <c r="OQT35" s="20"/>
      <c r="OQU35" s="20"/>
      <c r="OQV35" s="20"/>
      <c r="OQW35" s="20"/>
      <c r="OQX35" s="20"/>
      <c r="OQY35" s="20"/>
      <c r="OQZ35" s="20"/>
      <c r="ORA35" s="20"/>
      <c r="ORB35" s="20"/>
      <c r="ORC35" s="20"/>
      <c r="ORD35" s="20"/>
      <c r="ORE35" s="20"/>
      <c r="ORF35" s="20"/>
      <c r="ORG35" s="20"/>
      <c r="ORH35" s="20"/>
      <c r="ORI35" s="20"/>
      <c r="ORJ35" s="20"/>
      <c r="ORK35" s="20"/>
      <c r="ORL35" s="20"/>
      <c r="ORM35" s="20"/>
      <c r="ORN35" s="20"/>
      <c r="ORO35" s="20"/>
      <c r="ORP35" s="20"/>
      <c r="ORQ35" s="20"/>
      <c r="ORR35" s="20"/>
      <c r="ORS35" s="20"/>
      <c r="ORT35" s="20"/>
      <c r="ORU35" s="20"/>
      <c r="ORV35" s="20"/>
      <c r="ORW35" s="20"/>
      <c r="ORX35" s="20"/>
      <c r="ORY35" s="20"/>
      <c r="ORZ35" s="20"/>
      <c r="OSA35" s="20"/>
      <c r="OSB35" s="20"/>
      <c r="OSC35" s="20"/>
      <c r="OSD35" s="20"/>
      <c r="OSE35" s="20"/>
      <c r="OSF35" s="20"/>
      <c r="OSG35" s="20"/>
      <c r="OSH35" s="20"/>
      <c r="OSI35" s="20"/>
      <c r="OSJ35" s="20"/>
      <c r="OSK35" s="20"/>
      <c r="OSL35" s="20"/>
      <c r="OSM35" s="20"/>
      <c r="OSN35" s="20"/>
      <c r="OSO35" s="20"/>
      <c r="OSP35" s="20"/>
      <c r="OSQ35" s="20"/>
      <c r="OSR35" s="20"/>
      <c r="OSS35" s="20"/>
      <c r="OST35" s="20"/>
      <c r="OSU35" s="20"/>
      <c r="OSV35" s="20"/>
      <c r="OSW35" s="20"/>
      <c r="OSX35" s="20"/>
      <c r="OSY35" s="20"/>
      <c r="OSZ35" s="20"/>
      <c r="OTA35" s="20"/>
      <c r="OTB35" s="20"/>
      <c r="OTC35" s="20"/>
      <c r="OTD35" s="20"/>
      <c r="OTE35" s="20"/>
      <c r="OTF35" s="20"/>
      <c r="OTG35" s="20"/>
      <c r="OTH35" s="20"/>
      <c r="OTI35" s="20"/>
      <c r="OTJ35" s="20"/>
      <c r="OTK35" s="20"/>
      <c r="OTL35" s="20"/>
      <c r="OTM35" s="20"/>
      <c r="OTN35" s="20"/>
      <c r="OTO35" s="20"/>
      <c r="OTP35" s="20"/>
      <c r="OTQ35" s="20"/>
      <c r="OTR35" s="20"/>
      <c r="OTS35" s="20"/>
      <c r="OTT35" s="20"/>
      <c r="OTU35" s="20"/>
      <c r="OTV35" s="20"/>
      <c r="OTW35" s="20"/>
      <c r="OTX35" s="20"/>
      <c r="OTY35" s="20"/>
      <c r="OTZ35" s="20"/>
      <c r="OUA35" s="20"/>
      <c r="OUB35" s="20"/>
      <c r="OUC35" s="20"/>
      <c r="OUD35" s="20"/>
      <c r="OUE35" s="20"/>
      <c r="OUF35" s="20"/>
      <c r="OUG35" s="20"/>
      <c r="OUH35" s="20"/>
      <c r="OUI35" s="20"/>
      <c r="OUJ35" s="20"/>
      <c r="OUK35" s="20"/>
      <c r="OUL35" s="20"/>
      <c r="OUM35" s="20"/>
      <c r="OUN35" s="20"/>
      <c r="OUO35" s="20"/>
      <c r="OUP35" s="20"/>
      <c r="OUQ35" s="20"/>
      <c r="OUR35" s="20"/>
      <c r="OUS35" s="20"/>
      <c r="OUT35" s="20"/>
      <c r="OUU35" s="20"/>
      <c r="OUV35" s="20"/>
      <c r="OUW35" s="20"/>
      <c r="OUX35" s="20"/>
      <c r="OUY35" s="20"/>
      <c r="OUZ35" s="20"/>
      <c r="OVA35" s="20"/>
      <c r="OVB35" s="20"/>
      <c r="OVC35" s="20"/>
      <c r="OVD35" s="20"/>
      <c r="OVE35" s="20"/>
      <c r="OVF35" s="20"/>
      <c r="OVG35" s="20"/>
      <c r="OVH35" s="20"/>
      <c r="OVI35" s="20"/>
      <c r="OVJ35" s="20"/>
      <c r="OVK35" s="20"/>
      <c r="OVL35" s="20"/>
      <c r="OVM35" s="20"/>
      <c r="OVN35" s="20"/>
      <c r="OVO35" s="20"/>
      <c r="OVP35" s="20"/>
      <c r="OVQ35" s="20"/>
      <c r="OVR35" s="20"/>
      <c r="OVS35" s="20"/>
      <c r="OVT35" s="20"/>
      <c r="OVU35" s="20"/>
      <c r="OVV35" s="20"/>
      <c r="OVW35" s="20"/>
      <c r="OVX35" s="20"/>
      <c r="OVY35" s="20"/>
      <c r="OVZ35" s="20"/>
      <c r="OWA35" s="20"/>
      <c r="OWB35" s="20"/>
      <c r="OWC35" s="20"/>
      <c r="OWD35" s="20"/>
      <c r="OWE35" s="20"/>
      <c r="OWF35" s="20"/>
      <c r="OWG35" s="20"/>
      <c r="OWH35" s="20"/>
      <c r="OWI35" s="20"/>
      <c r="OWJ35" s="20"/>
      <c r="OWK35" s="20"/>
      <c r="OWL35" s="20"/>
      <c r="OWM35" s="20"/>
      <c r="OWN35" s="20"/>
      <c r="OWO35" s="20"/>
      <c r="OWP35" s="20"/>
      <c r="OWQ35" s="20"/>
      <c r="OWR35" s="20"/>
      <c r="OWS35" s="20"/>
      <c r="OWT35" s="20"/>
      <c r="OWU35" s="20"/>
      <c r="OWV35" s="20"/>
      <c r="OWW35" s="20"/>
      <c r="OWX35" s="20"/>
      <c r="OWY35" s="20"/>
      <c r="OWZ35" s="20"/>
      <c r="OXA35" s="20"/>
      <c r="OXB35" s="20"/>
      <c r="OXC35" s="20"/>
      <c r="OXD35" s="20"/>
      <c r="OXE35" s="20"/>
      <c r="OXF35" s="20"/>
      <c r="OXG35" s="20"/>
      <c r="OXH35" s="20"/>
      <c r="OXI35" s="20"/>
      <c r="OXJ35" s="20"/>
      <c r="OXK35" s="20"/>
      <c r="OXL35" s="20"/>
      <c r="OXM35" s="20"/>
      <c r="OXN35" s="20"/>
      <c r="OXO35" s="20"/>
      <c r="OXP35" s="20"/>
      <c r="OXQ35" s="20"/>
      <c r="OXR35" s="20"/>
      <c r="OXS35" s="20"/>
      <c r="OXT35" s="20"/>
      <c r="OXU35" s="20"/>
      <c r="OXV35" s="20"/>
      <c r="OXW35" s="20"/>
      <c r="OXX35" s="20"/>
      <c r="OXY35" s="20"/>
      <c r="OXZ35" s="20"/>
      <c r="OYA35" s="20"/>
      <c r="OYB35" s="20"/>
      <c r="OYC35" s="20"/>
      <c r="OYD35" s="20"/>
      <c r="OYE35" s="20"/>
      <c r="OYF35" s="20"/>
      <c r="OYG35" s="20"/>
      <c r="OYH35" s="20"/>
      <c r="OYI35" s="20"/>
      <c r="OYJ35" s="20"/>
      <c r="OYK35" s="20"/>
      <c r="OYL35" s="20"/>
      <c r="OYM35" s="20"/>
      <c r="OYN35" s="20"/>
      <c r="OYO35" s="20"/>
      <c r="OYP35" s="20"/>
      <c r="OYQ35" s="20"/>
      <c r="OYR35" s="20"/>
      <c r="OYS35" s="20"/>
      <c r="OYT35" s="20"/>
      <c r="OYU35" s="20"/>
      <c r="OYV35" s="20"/>
      <c r="OYW35" s="20"/>
      <c r="OYX35" s="20"/>
      <c r="OYY35" s="20"/>
      <c r="OYZ35" s="20"/>
      <c r="OZA35" s="20"/>
      <c r="OZB35" s="20"/>
      <c r="OZC35" s="20"/>
      <c r="OZD35" s="20"/>
      <c r="OZE35" s="20"/>
      <c r="OZF35" s="20"/>
      <c r="OZG35" s="20"/>
      <c r="OZH35" s="20"/>
      <c r="OZI35" s="20"/>
      <c r="OZJ35" s="20"/>
      <c r="OZK35" s="20"/>
      <c r="OZL35" s="20"/>
      <c r="OZM35" s="20"/>
      <c r="OZN35" s="20"/>
      <c r="OZO35" s="20"/>
      <c r="OZP35" s="20"/>
      <c r="OZQ35" s="20"/>
      <c r="OZR35" s="20"/>
      <c r="OZS35" s="20"/>
      <c r="OZT35" s="20"/>
      <c r="OZU35" s="20"/>
      <c r="OZV35" s="20"/>
      <c r="OZW35" s="20"/>
      <c r="OZX35" s="20"/>
      <c r="OZY35" s="20"/>
      <c r="OZZ35" s="20"/>
      <c r="PAA35" s="20"/>
      <c r="PAB35" s="20"/>
      <c r="PAC35" s="20"/>
      <c r="PAD35" s="20"/>
      <c r="PAE35" s="20"/>
      <c r="PAF35" s="20"/>
      <c r="PAG35" s="20"/>
      <c r="PAH35" s="20"/>
      <c r="PAI35" s="20"/>
      <c r="PAJ35" s="20"/>
      <c r="PAK35" s="20"/>
      <c r="PAL35" s="20"/>
      <c r="PAM35" s="20"/>
      <c r="PAN35" s="20"/>
      <c r="PAO35" s="20"/>
      <c r="PAP35" s="20"/>
      <c r="PAQ35" s="20"/>
      <c r="PAR35" s="20"/>
      <c r="PAS35" s="20"/>
      <c r="PAT35" s="20"/>
      <c r="PAU35" s="20"/>
      <c r="PAV35" s="20"/>
      <c r="PAW35" s="20"/>
      <c r="PAX35" s="20"/>
      <c r="PAY35" s="20"/>
      <c r="PAZ35" s="20"/>
      <c r="PBA35" s="20"/>
      <c r="PBB35" s="20"/>
      <c r="PBC35" s="20"/>
      <c r="PBD35" s="20"/>
      <c r="PBE35" s="20"/>
      <c r="PBF35" s="20"/>
      <c r="PBG35" s="20"/>
      <c r="PBH35" s="20"/>
      <c r="PBI35" s="20"/>
      <c r="PBJ35" s="20"/>
      <c r="PBK35" s="20"/>
      <c r="PBL35" s="20"/>
      <c r="PBM35" s="20"/>
      <c r="PBN35" s="20"/>
      <c r="PBO35" s="20"/>
      <c r="PBP35" s="20"/>
      <c r="PBQ35" s="20"/>
      <c r="PBR35" s="20"/>
      <c r="PBS35" s="20"/>
      <c r="PBT35" s="20"/>
      <c r="PBU35" s="20"/>
      <c r="PBV35" s="20"/>
      <c r="PBW35" s="20"/>
      <c r="PBX35" s="20"/>
      <c r="PBY35" s="20"/>
      <c r="PBZ35" s="20"/>
      <c r="PCA35" s="20"/>
      <c r="PCB35" s="20"/>
      <c r="PCC35" s="20"/>
      <c r="PCD35" s="20"/>
      <c r="PCE35" s="20"/>
      <c r="PCF35" s="20"/>
      <c r="PCG35" s="20"/>
      <c r="PCH35" s="20"/>
      <c r="PCI35" s="20"/>
      <c r="PCJ35" s="20"/>
      <c r="PCK35" s="20"/>
      <c r="PCL35" s="20"/>
      <c r="PCM35" s="20"/>
      <c r="PCN35" s="20"/>
      <c r="PCO35" s="20"/>
      <c r="PCP35" s="20"/>
      <c r="PCQ35" s="20"/>
      <c r="PCR35" s="20"/>
      <c r="PCS35" s="20"/>
      <c r="PCT35" s="20"/>
      <c r="PCU35" s="20"/>
      <c r="PCV35" s="20"/>
      <c r="PCW35" s="20"/>
      <c r="PCX35" s="20"/>
      <c r="PCY35" s="20"/>
      <c r="PCZ35" s="20"/>
      <c r="PDA35" s="20"/>
      <c r="PDB35" s="20"/>
      <c r="PDC35" s="20"/>
      <c r="PDD35" s="20"/>
      <c r="PDE35" s="20"/>
      <c r="PDF35" s="20"/>
      <c r="PDG35" s="20"/>
      <c r="PDH35" s="20"/>
      <c r="PDI35" s="20"/>
      <c r="PDJ35" s="20"/>
      <c r="PDK35" s="20"/>
      <c r="PDL35" s="20"/>
      <c r="PDM35" s="20"/>
      <c r="PDN35" s="20"/>
      <c r="PDO35" s="20"/>
      <c r="PDP35" s="20"/>
      <c r="PDQ35" s="20"/>
      <c r="PDR35" s="20"/>
      <c r="PDS35" s="20"/>
      <c r="PDT35" s="20"/>
      <c r="PDU35" s="20"/>
      <c r="PDV35" s="20"/>
      <c r="PDW35" s="20"/>
      <c r="PDX35" s="20"/>
      <c r="PDY35" s="20"/>
      <c r="PDZ35" s="20"/>
      <c r="PEA35" s="20"/>
      <c r="PEB35" s="20"/>
      <c r="PEC35" s="20"/>
      <c r="PED35" s="20"/>
      <c r="PEE35" s="20"/>
      <c r="PEF35" s="20"/>
      <c r="PEG35" s="20"/>
      <c r="PEH35" s="20"/>
      <c r="PEI35" s="20"/>
      <c r="PEJ35" s="20"/>
      <c r="PEK35" s="20"/>
      <c r="PEL35" s="20"/>
      <c r="PEM35" s="20"/>
      <c r="PEN35" s="20"/>
      <c r="PEO35" s="20"/>
      <c r="PEP35" s="20"/>
      <c r="PEQ35" s="20"/>
      <c r="PER35" s="20"/>
      <c r="PES35" s="20"/>
      <c r="PET35" s="20"/>
      <c r="PEU35" s="20"/>
      <c r="PEV35" s="20"/>
      <c r="PEW35" s="20"/>
      <c r="PEX35" s="20"/>
      <c r="PEY35" s="20"/>
      <c r="PEZ35" s="20"/>
      <c r="PFA35" s="20"/>
      <c r="PFB35" s="20"/>
      <c r="PFC35" s="20"/>
      <c r="PFD35" s="20"/>
      <c r="PFE35" s="20"/>
      <c r="PFF35" s="20"/>
      <c r="PFG35" s="20"/>
      <c r="PFH35" s="20"/>
      <c r="PFI35" s="20"/>
      <c r="PFJ35" s="20"/>
      <c r="PFK35" s="20"/>
      <c r="PFL35" s="20"/>
      <c r="PFM35" s="20"/>
      <c r="PFN35" s="20"/>
      <c r="PFO35" s="20"/>
      <c r="PFP35" s="20"/>
      <c r="PFQ35" s="20"/>
      <c r="PFR35" s="20"/>
      <c r="PFS35" s="20"/>
      <c r="PFT35" s="20"/>
      <c r="PFU35" s="20"/>
      <c r="PFV35" s="20"/>
      <c r="PFW35" s="20"/>
      <c r="PFX35" s="20"/>
      <c r="PFY35" s="20"/>
      <c r="PFZ35" s="20"/>
      <c r="PGA35" s="20"/>
      <c r="PGB35" s="20"/>
      <c r="PGC35" s="20"/>
      <c r="PGD35" s="20"/>
      <c r="PGE35" s="20"/>
      <c r="PGF35" s="20"/>
      <c r="PGG35" s="20"/>
      <c r="PGH35" s="20"/>
      <c r="PGI35" s="20"/>
      <c r="PGJ35" s="20"/>
      <c r="PGK35" s="20"/>
      <c r="PGL35" s="20"/>
      <c r="PGM35" s="20"/>
      <c r="PGN35" s="20"/>
      <c r="PGO35" s="20"/>
      <c r="PGP35" s="20"/>
      <c r="PGQ35" s="20"/>
      <c r="PGR35" s="20"/>
      <c r="PGS35" s="20"/>
      <c r="PGT35" s="20"/>
      <c r="PGU35" s="20"/>
      <c r="PGV35" s="20"/>
      <c r="PGW35" s="20"/>
      <c r="PGX35" s="20"/>
      <c r="PGY35" s="20"/>
      <c r="PGZ35" s="20"/>
      <c r="PHA35" s="20"/>
      <c r="PHB35" s="20"/>
      <c r="PHC35" s="20"/>
      <c r="PHD35" s="20"/>
      <c r="PHE35" s="20"/>
      <c r="PHF35" s="20"/>
      <c r="PHG35" s="20"/>
      <c r="PHH35" s="20"/>
      <c r="PHI35" s="20"/>
      <c r="PHJ35" s="20"/>
      <c r="PHK35" s="20"/>
      <c r="PHL35" s="20"/>
      <c r="PHM35" s="20"/>
      <c r="PHN35" s="20"/>
      <c r="PHO35" s="20"/>
      <c r="PHP35" s="20"/>
      <c r="PHQ35" s="20"/>
      <c r="PHR35" s="20"/>
      <c r="PHS35" s="20"/>
      <c r="PHT35" s="20"/>
      <c r="PHU35" s="20"/>
      <c r="PHV35" s="20"/>
      <c r="PHW35" s="20"/>
      <c r="PHX35" s="20"/>
      <c r="PHY35" s="20"/>
      <c r="PHZ35" s="20"/>
      <c r="PIA35" s="20"/>
      <c r="PIB35" s="20"/>
      <c r="PIC35" s="20"/>
      <c r="PID35" s="20"/>
      <c r="PIE35" s="20"/>
      <c r="PIF35" s="20"/>
      <c r="PIG35" s="20"/>
      <c r="PIH35" s="20"/>
      <c r="PII35" s="20"/>
      <c r="PIJ35" s="20"/>
      <c r="PIK35" s="20"/>
      <c r="PIL35" s="20"/>
      <c r="PIM35" s="20"/>
      <c r="PIN35" s="20"/>
      <c r="PIO35" s="20"/>
      <c r="PIP35" s="20"/>
      <c r="PIQ35" s="20"/>
      <c r="PIR35" s="20"/>
      <c r="PIS35" s="20"/>
      <c r="PIT35" s="20"/>
      <c r="PIU35" s="20"/>
      <c r="PIV35" s="20"/>
      <c r="PIW35" s="20"/>
      <c r="PIX35" s="20"/>
      <c r="PIY35" s="20"/>
      <c r="PIZ35" s="20"/>
      <c r="PJA35" s="20"/>
      <c r="PJB35" s="20"/>
      <c r="PJC35" s="20"/>
      <c r="PJD35" s="20"/>
      <c r="PJE35" s="20"/>
      <c r="PJF35" s="20"/>
      <c r="PJG35" s="20"/>
      <c r="PJH35" s="20"/>
      <c r="PJI35" s="20"/>
      <c r="PJJ35" s="20"/>
      <c r="PJK35" s="20"/>
      <c r="PJL35" s="20"/>
      <c r="PJM35" s="20"/>
      <c r="PJN35" s="20"/>
      <c r="PJO35" s="20"/>
      <c r="PJP35" s="20"/>
      <c r="PJQ35" s="20"/>
      <c r="PJR35" s="20"/>
      <c r="PJS35" s="20"/>
      <c r="PJT35" s="20"/>
      <c r="PJU35" s="20"/>
      <c r="PJV35" s="20"/>
      <c r="PJW35" s="20"/>
      <c r="PJX35" s="20"/>
      <c r="PJY35" s="20"/>
      <c r="PJZ35" s="20"/>
      <c r="PKA35" s="20"/>
      <c r="PKB35" s="20"/>
      <c r="PKC35" s="20"/>
      <c r="PKD35" s="20"/>
      <c r="PKE35" s="20"/>
      <c r="PKF35" s="20"/>
      <c r="PKG35" s="20"/>
      <c r="PKH35" s="20"/>
      <c r="PKI35" s="20"/>
      <c r="PKJ35" s="20"/>
      <c r="PKK35" s="20"/>
      <c r="PKL35" s="20"/>
      <c r="PKM35" s="20"/>
      <c r="PKN35" s="20"/>
      <c r="PKO35" s="20"/>
      <c r="PKP35" s="20"/>
      <c r="PKQ35" s="20"/>
      <c r="PKR35" s="20"/>
      <c r="PKS35" s="20"/>
      <c r="PKT35" s="20"/>
      <c r="PKU35" s="20"/>
      <c r="PKV35" s="20"/>
      <c r="PKW35" s="20"/>
      <c r="PKX35" s="20"/>
      <c r="PKY35" s="20"/>
      <c r="PKZ35" s="20"/>
      <c r="PLA35" s="20"/>
      <c r="PLB35" s="20"/>
      <c r="PLC35" s="20"/>
      <c r="PLD35" s="20"/>
      <c r="PLE35" s="20"/>
      <c r="PLF35" s="20"/>
      <c r="PLG35" s="20"/>
      <c r="PLH35" s="20"/>
      <c r="PLI35" s="20"/>
      <c r="PLJ35" s="20"/>
      <c r="PLK35" s="20"/>
      <c r="PLL35" s="20"/>
      <c r="PLM35" s="20"/>
      <c r="PLN35" s="20"/>
      <c r="PLO35" s="20"/>
      <c r="PLP35" s="20"/>
      <c r="PLQ35" s="20"/>
      <c r="PLR35" s="20"/>
      <c r="PLS35" s="20"/>
      <c r="PLT35" s="20"/>
      <c r="PLU35" s="20"/>
      <c r="PLV35" s="20"/>
      <c r="PLW35" s="20"/>
      <c r="PLX35" s="20"/>
      <c r="PLY35" s="20"/>
      <c r="PLZ35" s="20"/>
      <c r="PMA35" s="20"/>
      <c r="PMB35" s="20"/>
      <c r="PMC35" s="20"/>
      <c r="PMD35" s="20"/>
      <c r="PME35" s="20"/>
      <c r="PMF35" s="20"/>
      <c r="PMG35" s="20"/>
      <c r="PMH35" s="20"/>
      <c r="PMI35" s="20"/>
      <c r="PMJ35" s="20"/>
      <c r="PMK35" s="20"/>
      <c r="PML35" s="20"/>
      <c r="PMM35" s="20"/>
      <c r="PMN35" s="20"/>
      <c r="PMO35" s="20"/>
      <c r="PMP35" s="20"/>
      <c r="PMQ35" s="20"/>
      <c r="PMR35" s="20"/>
      <c r="PMS35" s="20"/>
      <c r="PMT35" s="20"/>
      <c r="PMU35" s="20"/>
      <c r="PMV35" s="20"/>
      <c r="PMW35" s="20"/>
      <c r="PMX35" s="20"/>
      <c r="PMY35" s="20"/>
      <c r="PMZ35" s="20"/>
      <c r="PNA35" s="20"/>
      <c r="PNB35" s="20"/>
      <c r="PNC35" s="20"/>
      <c r="PND35" s="20"/>
      <c r="PNE35" s="20"/>
      <c r="PNF35" s="20"/>
      <c r="PNG35" s="20"/>
      <c r="PNH35" s="20"/>
      <c r="PNI35" s="20"/>
      <c r="PNJ35" s="20"/>
      <c r="PNK35" s="20"/>
      <c r="PNL35" s="20"/>
      <c r="PNM35" s="20"/>
      <c r="PNN35" s="20"/>
      <c r="PNO35" s="20"/>
      <c r="PNP35" s="20"/>
      <c r="PNQ35" s="20"/>
      <c r="PNR35" s="20"/>
      <c r="PNS35" s="20"/>
      <c r="PNT35" s="20"/>
      <c r="PNU35" s="20"/>
      <c r="PNV35" s="20"/>
      <c r="PNW35" s="20"/>
      <c r="PNX35" s="20"/>
      <c r="PNY35" s="20"/>
      <c r="PNZ35" s="20"/>
      <c r="POA35" s="20"/>
      <c r="POB35" s="20"/>
      <c r="POC35" s="20"/>
      <c r="POD35" s="20"/>
      <c r="POE35" s="20"/>
      <c r="POF35" s="20"/>
      <c r="POG35" s="20"/>
      <c r="POH35" s="20"/>
      <c r="POI35" s="20"/>
      <c r="POJ35" s="20"/>
      <c r="POK35" s="20"/>
      <c r="POL35" s="20"/>
      <c r="POM35" s="20"/>
      <c r="PON35" s="20"/>
      <c r="POO35" s="20"/>
      <c r="POP35" s="20"/>
      <c r="POQ35" s="20"/>
      <c r="POR35" s="20"/>
      <c r="POS35" s="20"/>
      <c r="POT35" s="20"/>
      <c r="POU35" s="20"/>
      <c r="POV35" s="20"/>
      <c r="POW35" s="20"/>
      <c r="POX35" s="20"/>
      <c r="POY35" s="20"/>
      <c r="POZ35" s="20"/>
      <c r="PPA35" s="20"/>
      <c r="PPB35" s="20"/>
      <c r="PPC35" s="20"/>
      <c r="PPD35" s="20"/>
      <c r="PPE35" s="20"/>
      <c r="PPF35" s="20"/>
      <c r="PPG35" s="20"/>
      <c r="PPH35" s="20"/>
      <c r="PPI35" s="20"/>
      <c r="PPJ35" s="20"/>
      <c r="PPK35" s="20"/>
      <c r="PPL35" s="20"/>
      <c r="PPM35" s="20"/>
      <c r="PPN35" s="20"/>
      <c r="PPO35" s="20"/>
      <c r="PPP35" s="20"/>
      <c r="PPQ35" s="20"/>
      <c r="PPR35" s="20"/>
      <c r="PPS35" s="20"/>
      <c r="PPT35" s="20"/>
      <c r="PPU35" s="20"/>
      <c r="PPV35" s="20"/>
      <c r="PPW35" s="20"/>
      <c r="PPX35" s="20"/>
      <c r="PPY35" s="20"/>
      <c r="PPZ35" s="20"/>
      <c r="PQA35" s="20"/>
      <c r="PQB35" s="20"/>
      <c r="PQC35" s="20"/>
      <c r="PQD35" s="20"/>
      <c r="PQE35" s="20"/>
      <c r="PQF35" s="20"/>
      <c r="PQG35" s="20"/>
      <c r="PQH35" s="20"/>
      <c r="PQI35" s="20"/>
      <c r="PQJ35" s="20"/>
      <c r="PQK35" s="20"/>
      <c r="PQL35" s="20"/>
      <c r="PQM35" s="20"/>
      <c r="PQN35" s="20"/>
      <c r="PQO35" s="20"/>
      <c r="PQP35" s="20"/>
      <c r="PQQ35" s="20"/>
      <c r="PQR35" s="20"/>
      <c r="PQS35" s="20"/>
      <c r="PQT35" s="20"/>
      <c r="PQU35" s="20"/>
      <c r="PQV35" s="20"/>
      <c r="PQW35" s="20"/>
      <c r="PQX35" s="20"/>
      <c r="PQY35" s="20"/>
      <c r="PQZ35" s="20"/>
      <c r="PRA35" s="20"/>
      <c r="PRB35" s="20"/>
      <c r="PRC35" s="20"/>
      <c r="PRD35" s="20"/>
      <c r="PRE35" s="20"/>
      <c r="PRF35" s="20"/>
      <c r="PRG35" s="20"/>
      <c r="PRH35" s="20"/>
      <c r="PRI35" s="20"/>
      <c r="PRJ35" s="20"/>
      <c r="PRK35" s="20"/>
      <c r="PRL35" s="20"/>
      <c r="PRM35" s="20"/>
      <c r="PRN35" s="20"/>
      <c r="PRO35" s="20"/>
      <c r="PRP35" s="20"/>
      <c r="PRQ35" s="20"/>
      <c r="PRR35" s="20"/>
      <c r="PRS35" s="20"/>
      <c r="PRT35" s="20"/>
      <c r="PRU35" s="20"/>
      <c r="PRV35" s="20"/>
      <c r="PRW35" s="20"/>
      <c r="PRX35" s="20"/>
      <c r="PRY35" s="20"/>
      <c r="PRZ35" s="20"/>
      <c r="PSA35" s="20"/>
      <c r="PSB35" s="20"/>
      <c r="PSC35" s="20"/>
      <c r="PSD35" s="20"/>
      <c r="PSE35" s="20"/>
      <c r="PSF35" s="20"/>
      <c r="PSG35" s="20"/>
      <c r="PSH35" s="20"/>
      <c r="PSI35" s="20"/>
      <c r="PSJ35" s="20"/>
      <c r="PSK35" s="20"/>
      <c r="PSL35" s="20"/>
      <c r="PSM35" s="20"/>
      <c r="PSN35" s="20"/>
      <c r="PSO35" s="20"/>
      <c r="PSP35" s="20"/>
      <c r="PSQ35" s="20"/>
      <c r="PSR35" s="20"/>
      <c r="PSS35" s="20"/>
      <c r="PST35" s="20"/>
      <c r="PSU35" s="20"/>
      <c r="PSV35" s="20"/>
      <c r="PSW35" s="20"/>
      <c r="PSX35" s="20"/>
      <c r="PSY35" s="20"/>
      <c r="PSZ35" s="20"/>
      <c r="PTA35" s="20"/>
      <c r="PTB35" s="20"/>
      <c r="PTC35" s="20"/>
      <c r="PTD35" s="20"/>
      <c r="PTE35" s="20"/>
      <c r="PTF35" s="20"/>
      <c r="PTG35" s="20"/>
      <c r="PTH35" s="20"/>
      <c r="PTI35" s="20"/>
      <c r="PTJ35" s="20"/>
      <c r="PTK35" s="20"/>
      <c r="PTL35" s="20"/>
      <c r="PTM35" s="20"/>
      <c r="PTN35" s="20"/>
      <c r="PTO35" s="20"/>
      <c r="PTP35" s="20"/>
      <c r="PTQ35" s="20"/>
      <c r="PTR35" s="20"/>
      <c r="PTS35" s="20"/>
      <c r="PTT35" s="20"/>
      <c r="PTU35" s="20"/>
      <c r="PTV35" s="20"/>
      <c r="PTW35" s="20"/>
      <c r="PTX35" s="20"/>
      <c r="PTY35" s="20"/>
      <c r="PTZ35" s="20"/>
      <c r="PUA35" s="20"/>
      <c r="PUB35" s="20"/>
      <c r="PUC35" s="20"/>
      <c r="PUD35" s="20"/>
      <c r="PUE35" s="20"/>
      <c r="PUF35" s="20"/>
      <c r="PUG35" s="20"/>
      <c r="PUH35" s="20"/>
      <c r="PUI35" s="20"/>
      <c r="PUJ35" s="20"/>
      <c r="PUK35" s="20"/>
      <c r="PUL35" s="20"/>
      <c r="PUM35" s="20"/>
      <c r="PUN35" s="20"/>
      <c r="PUO35" s="20"/>
      <c r="PUP35" s="20"/>
      <c r="PUQ35" s="20"/>
      <c r="PUR35" s="20"/>
      <c r="PUS35" s="20"/>
      <c r="PUT35" s="20"/>
      <c r="PUU35" s="20"/>
      <c r="PUV35" s="20"/>
      <c r="PUW35" s="20"/>
      <c r="PUX35" s="20"/>
      <c r="PUY35" s="20"/>
      <c r="PUZ35" s="20"/>
      <c r="PVA35" s="20"/>
      <c r="PVB35" s="20"/>
      <c r="PVC35" s="20"/>
      <c r="PVD35" s="20"/>
      <c r="PVE35" s="20"/>
      <c r="PVF35" s="20"/>
      <c r="PVG35" s="20"/>
      <c r="PVH35" s="20"/>
      <c r="PVI35" s="20"/>
      <c r="PVJ35" s="20"/>
      <c r="PVK35" s="20"/>
      <c r="PVL35" s="20"/>
      <c r="PVM35" s="20"/>
      <c r="PVN35" s="20"/>
      <c r="PVO35" s="20"/>
      <c r="PVP35" s="20"/>
      <c r="PVQ35" s="20"/>
      <c r="PVR35" s="20"/>
      <c r="PVS35" s="20"/>
      <c r="PVT35" s="20"/>
      <c r="PVU35" s="20"/>
      <c r="PVV35" s="20"/>
      <c r="PVW35" s="20"/>
      <c r="PVX35" s="20"/>
      <c r="PVY35" s="20"/>
      <c r="PVZ35" s="20"/>
      <c r="PWA35" s="20"/>
      <c r="PWB35" s="20"/>
      <c r="PWC35" s="20"/>
      <c r="PWD35" s="20"/>
      <c r="PWE35" s="20"/>
      <c r="PWF35" s="20"/>
      <c r="PWG35" s="20"/>
      <c r="PWH35" s="20"/>
      <c r="PWI35" s="20"/>
      <c r="PWJ35" s="20"/>
      <c r="PWK35" s="20"/>
      <c r="PWL35" s="20"/>
      <c r="PWM35" s="20"/>
      <c r="PWN35" s="20"/>
      <c r="PWO35" s="20"/>
      <c r="PWP35" s="20"/>
      <c r="PWQ35" s="20"/>
      <c r="PWR35" s="20"/>
      <c r="PWS35" s="20"/>
      <c r="PWT35" s="20"/>
      <c r="PWU35" s="20"/>
      <c r="PWV35" s="20"/>
      <c r="PWW35" s="20"/>
      <c r="PWX35" s="20"/>
      <c r="PWY35" s="20"/>
      <c r="PWZ35" s="20"/>
      <c r="PXA35" s="20"/>
      <c r="PXB35" s="20"/>
      <c r="PXC35" s="20"/>
      <c r="PXD35" s="20"/>
      <c r="PXE35" s="20"/>
      <c r="PXF35" s="20"/>
      <c r="PXG35" s="20"/>
      <c r="PXH35" s="20"/>
      <c r="PXI35" s="20"/>
      <c r="PXJ35" s="20"/>
      <c r="PXK35" s="20"/>
      <c r="PXL35" s="20"/>
      <c r="PXM35" s="20"/>
      <c r="PXN35" s="20"/>
      <c r="PXO35" s="20"/>
      <c r="PXP35" s="20"/>
      <c r="PXQ35" s="20"/>
      <c r="PXR35" s="20"/>
      <c r="PXS35" s="20"/>
      <c r="PXT35" s="20"/>
      <c r="PXU35" s="20"/>
      <c r="PXV35" s="20"/>
      <c r="PXW35" s="20"/>
      <c r="PXX35" s="20"/>
      <c r="PXY35" s="20"/>
      <c r="PXZ35" s="20"/>
      <c r="PYA35" s="20"/>
      <c r="PYB35" s="20"/>
      <c r="PYC35" s="20"/>
      <c r="PYD35" s="20"/>
      <c r="PYE35" s="20"/>
      <c r="PYF35" s="20"/>
      <c r="PYG35" s="20"/>
      <c r="PYH35" s="20"/>
      <c r="PYI35" s="20"/>
      <c r="PYJ35" s="20"/>
      <c r="PYK35" s="20"/>
      <c r="PYL35" s="20"/>
      <c r="PYM35" s="20"/>
      <c r="PYN35" s="20"/>
      <c r="PYO35" s="20"/>
      <c r="PYP35" s="20"/>
      <c r="PYQ35" s="20"/>
      <c r="PYR35" s="20"/>
      <c r="PYS35" s="20"/>
      <c r="PYT35" s="20"/>
      <c r="PYU35" s="20"/>
      <c r="PYV35" s="20"/>
      <c r="PYW35" s="20"/>
      <c r="PYX35" s="20"/>
      <c r="PYY35" s="20"/>
      <c r="PYZ35" s="20"/>
      <c r="PZA35" s="20"/>
      <c r="PZB35" s="20"/>
      <c r="PZC35" s="20"/>
      <c r="PZD35" s="20"/>
      <c r="PZE35" s="20"/>
      <c r="PZF35" s="20"/>
      <c r="PZG35" s="20"/>
      <c r="PZH35" s="20"/>
      <c r="PZI35" s="20"/>
      <c r="PZJ35" s="20"/>
      <c r="PZK35" s="20"/>
      <c r="PZL35" s="20"/>
      <c r="PZM35" s="20"/>
      <c r="PZN35" s="20"/>
      <c r="PZO35" s="20"/>
      <c r="PZP35" s="20"/>
      <c r="PZQ35" s="20"/>
      <c r="PZR35" s="20"/>
      <c r="PZS35" s="20"/>
      <c r="PZT35" s="20"/>
      <c r="PZU35" s="20"/>
      <c r="PZV35" s="20"/>
      <c r="PZW35" s="20"/>
      <c r="PZX35" s="20"/>
      <c r="PZY35" s="20"/>
      <c r="PZZ35" s="20"/>
      <c r="QAA35" s="20"/>
      <c r="QAB35" s="20"/>
      <c r="QAC35" s="20"/>
      <c r="QAD35" s="20"/>
      <c r="QAE35" s="20"/>
      <c r="QAF35" s="20"/>
      <c r="QAG35" s="20"/>
      <c r="QAH35" s="20"/>
      <c r="QAI35" s="20"/>
      <c r="QAJ35" s="20"/>
      <c r="QAK35" s="20"/>
      <c r="QAL35" s="20"/>
      <c r="QAM35" s="20"/>
      <c r="QAN35" s="20"/>
      <c r="QAO35" s="20"/>
      <c r="QAP35" s="20"/>
      <c r="QAQ35" s="20"/>
      <c r="QAR35" s="20"/>
      <c r="QAS35" s="20"/>
      <c r="QAT35" s="20"/>
      <c r="QAU35" s="20"/>
      <c r="QAV35" s="20"/>
      <c r="QAW35" s="20"/>
      <c r="QAX35" s="20"/>
      <c r="QAY35" s="20"/>
      <c r="QAZ35" s="20"/>
      <c r="QBA35" s="20"/>
      <c r="QBB35" s="20"/>
      <c r="QBC35" s="20"/>
      <c r="QBD35" s="20"/>
      <c r="QBE35" s="20"/>
      <c r="QBF35" s="20"/>
      <c r="QBG35" s="20"/>
      <c r="QBH35" s="20"/>
      <c r="QBI35" s="20"/>
      <c r="QBJ35" s="20"/>
      <c r="QBK35" s="20"/>
      <c r="QBL35" s="20"/>
      <c r="QBM35" s="20"/>
      <c r="QBN35" s="20"/>
      <c r="QBO35" s="20"/>
      <c r="QBP35" s="20"/>
      <c r="QBQ35" s="20"/>
      <c r="QBR35" s="20"/>
      <c r="QBS35" s="20"/>
      <c r="QBT35" s="20"/>
      <c r="QBU35" s="20"/>
      <c r="QBV35" s="20"/>
      <c r="QBW35" s="20"/>
      <c r="QBX35" s="20"/>
      <c r="QBY35" s="20"/>
      <c r="QBZ35" s="20"/>
      <c r="QCA35" s="20"/>
      <c r="QCB35" s="20"/>
      <c r="QCC35" s="20"/>
      <c r="QCD35" s="20"/>
      <c r="QCE35" s="20"/>
      <c r="QCF35" s="20"/>
      <c r="QCG35" s="20"/>
      <c r="QCH35" s="20"/>
      <c r="QCI35" s="20"/>
      <c r="QCJ35" s="20"/>
      <c r="QCK35" s="20"/>
      <c r="QCL35" s="20"/>
      <c r="QCM35" s="20"/>
      <c r="QCN35" s="20"/>
      <c r="QCO35" s="20"/>
      <c r="QCP35" s="20"/>
      <c r="QCQ35" s="20"/>
      <c r="QCR35" s="20"/>
      <c r="QCS35" s="20"/>
      <c r="QCT35" s="20"/>
      <c r="QCU35" s="20"/>
      <c r="QCV35" s="20"/>
      <c r="QCW35" s="20"/>
      <c r="QCX35" s="20"/>
      <c r="QCY35" s="20"/>
      <c r="QCZ35" s="20"/>
      <c r="QDA35" s="20"/>
      <c r="QDB35" s="20"/>
      <c r="QDC35" s="20"/>
      <c r="QDD35" s="20"/>
      <c r="QDE35" s="20"/>
      <c r="QDF35" s="20"/>
      <c r="QDG35" s="20"/>
      <c r="QDH35" s="20"/>
      <c r="QDI35" s="20"/>
      <c r="QDJ35" s="20"/>
      <c r="QDK35" s="20"/>
      <c r="QDL35" s="20"/>
      <c r="QDM35" s="20"/>
      <c r="QDN35" s="20"/>
      <c r="QDO35" s="20"/>
      <c r="QDP35" s="20"/>
      <c r="QDQ35" s="20"/>
      <c r="QDR35" s="20"/>
      <c r="QDS35" s="20"/>
      <c r="QDT35" s="20"/>
      <c r="QDU35" s="20"/>
      <c r="QDV35" s="20"/>
      <c r="QDW35" s="20"/>
      <c r="QDX35" s="20"/>
      <c r="QDY35" s="20"/>
      <c r="QDZ35" s="20"/>
      <c r="QEA35" s="20"/>
      <c r="QEB35" s="20"/>
      <c r="QEC35" s="20"/>
      <c r="QED35" s="20"/>
      <c r="QEE35" s="20"/>
      <c r="QEF35" s="20"/>
      <c r="QEG35" s="20"/>
      <c r="QEH35" s="20"/>
      <c r="QEI35" s="20"/>
      <c r="QEJ35" s="20"/>
      <c r="QEK35" s="20"/>
      <c r="QEL35" s="20"/>
      <c r="QEM35" s="20"/>
      <c r="QEN35" s="20"/>
      <c r="QEO35" s="20"/>
      <c r="QEP35" s="20"/>
      <c r="QEQ35" s="20"/>
      <c r="QER35" s="20"/>
      <c r="QES35" s="20"/>
      <c r="QET35" s="20"/>
      <c r="QEU35" s="20"/>
      <c r="QEV35" s="20"/>
      <c r="QEW35" s="20"/>
      <c r="QEX35" s="20"/>
      <c r="QEY35" s="20"/>
      <c r="QEZ35" s="20"/>
      <c r="QFA35" s="20"/>
      <c r="QFB35" s="20"/>
      <c r="QFC35" s="20"/>
      <c r="QFD35" s="20"/>
      <c r="QFE35" s="20"/>
      <c r="QFF35" s="20"/>
      <c r="QFG35" s="20"/>
      <c r="QFH35" s="20"/>
      <c r="QFI35" s="20"/>
      <c r="QFJ35" s="20"/>
      <c r="QFK35" s="20"/>
      <c r="QFL35" s="20"/>
      <c r="QFM35" s="20"/>
      <c r="QFN35" s="20"/>
      <c r="QFO35" s="20"/>
      <c r="QFP35" s="20"/>
      <c r="QFQ35" s="20"/>
      <c r="QFR35" s="20"/>
      <c r="QFS35" s="20"/>
      <c r="QFT35" s="20"/>
      <c r="QFU35" s="20"/>
      <c r="QFV35" s="20"/>
      <c r="QFW35" s="20"/>
      <c r="QFX35" s="20"/>
      <c r="QFY35" s="20"/>
      <c r="QFZ35" s="20"/>
      <c r="QGA35" s="20"/>
      <c r="QGB35" s="20"/>
      <c r="QGC35" s="20"/>
      <c r="QGD35" s="20"/>
      <c r="QGE35" s="20"/>
      <c r="QGF35" s="20"/>
      <c r="QGG35" s="20"/>
      <c r="QGH35" s="20"/>
      <c r="QGI35" s="20"/>
      <c r="QGJ35" s="20"/>
      <c r="QGK35" s="20"/>
      <c r="QGL35" s="20"/>
      <c r="QGM35" s="20"/>
      <c r="QGN35" s="20"/>
      <c r="QGO35" s="20"/>
      <c r="QGP35" s="20"/>
      <c r="QGQ35" s="20"/>
      <c r="QGR35" s="20"/>
      <c r="QGS35" s="20"/>
      <c r="QGT35" s="20"/>
      <c r="QGU35" s="20"/>
      <c r="QGV35" s="20"/>
      <c r="QGW35" s="20"/>
      <c r="QGX35" s="20"/>
      <c r="QGY35" s="20"/>
      <c r="QGZ35" s="20"/>
      <c r="QHA35" s="20"/>
      <c r="QHB35" s="20"/>
      <c r="QHC35" s="20"/>
      <c r="QHD35" s="20"/>
      <c r="QHE35" s="20"/>
      <c r="QHF35" s="20"/>
      <c r="QHG35" s="20"/>
      <c r="QHH35" s="20"/>
      <c r="QHI35" s="20"/>
      <c r="QHJ35" s="20"/>
      <c r="QHK35" s="20"/>
      <c r="QHL35" s="20"/>
      <c r="QHM35" s="20"/>
      <c r="QHN35" s="20"/>
      <c r="QHO35" s="20"/>
      <c r="QHP35" s="20"/>
      <c r="QHQ35" s="20"/>
      <c r="QHR35" s="20"/>
      <c r="QHS35" s="20"/>
      <c r="QHT35" s="20"/>
      <c r="QHU35" s="20"/>
      <c r="QHV35" s="20"/>
      <c r="QHW35" s="20"/>
      <c r="QHX35" s="20"/>
      <c r="QHY35" s="20"/>
      <c r="QHZ35" s="20"/>
      <c r="QIA35" s="20"/>
      <c r="QIB35" s="20"/>
      <c r="QIC35" s="20"/>
      <c r="QID35" s="20"/>
      <c r="QIE35" s="20"/>
      <c r="QIF35" s="20"/>
      <c r="QIG35" s="20"/>
      <c r="QIH35" s="20"/>
      <c r="QII35" s="20"/>
      <c r="QIJ35" s="20"/>
      <c r="QIK35" s="20"/>
      <c r="QIL35" s="20"/>
      <c r="QIM35" s="20"/>
      <c r="QIN35" s="20"/>
      <c r="QIO35" s="20"/>
      <c r="QIP35" s="20"/>
      <c r="QIQ35" s="20"/>
      <c r="QIR35" s="20"/>
      <c r="QIS35" s="20"/>
      <c r="QIT35" s="20"/>
      <c r="QIU35" s="20"/>
      <c r="QIV35" s="20"/>
      <c r="QIW35" s="20"/>
      <c r="QIX35" s="20"/>
      <c r="QIY35" s="20"/>
      <c r="QIZ35" s="20"/>
      <c r="QJA35" s="20"/>
      <c r="QJB35" s="20"/>
      <c r="QJC35" s="20"/>
      <c r="QJD35" s="20"/>
      <c r="QJE35" s="20"/>
      <c r="QJF35" s="20"/>
      <c r="QJG35" s="20"/>
      <c r="QJH35" s="20"/>
      <c r="QJI35" s="20"/>
      <c r="QJJ35" s="20"/>
      <c r="QJK35" s="20"/>
      <c r="QJL35" s="20"/>
      <c r="QJM35" s="20"/>
      <c r="QJN35" s="20"/>
      <c r="QJO35" s="20"/>
      <c r="QJP35" s="20"/>
      <c r="QJQ35" s="20"/>
      <c r="QJR35" s="20"/>
      <c r="QJS35" s="20"/>
      <c r="QJT35" s="20"/>
      <c r="QJU35" s="20"/>
      <c r="QJV35" s="20"/>
      <c r="QJW35" s="20"/>
      <c r="QJX35" s="20"/>
      <c r="QJY35" s="20"/>
      <c r="QJZ35" s="20"/>
      <c r="QKA35" s="20"/>
      <c r="QKB35" s="20"/>
      <c r="QKC35" s="20"/>
      <c r="QKD35" s="20"/>
      <c r="QKE35" s="20"/>
      <c r="QKF35" s="20"/>
      <c r="QKG35" s="20"/>
      <c r="QKH35" s="20"/>
      <c r="QKI35" s="20"/>
      <c r="QKJ35" s="20"/>
      <c r="QKK35" s="20"/>
      <c r="QKL35" s="20"/>
      <c r="QKM35" s="20"/>
      <c r="QKN35" s="20"/>
      <c r="QKO35" s="20"/>
      <c r="QKP35" s="20"/>
      <c r="QKQ35" s="20"/>
      <c r="QKR35" s="20"/>
      <c r="QKS35" s="20"/>
      <c r="QKT35" s="20"/>
      <c r="QKU35" s="20"/>
      <c r="QKV35" s="20"/>
      <c r="QKW35" s="20"/>
      <c r="QKX35" s="20"/>
      <c r="QKY35" s="20"/>
      <c r="QKZ35" s="20"/>
      <c r="QLA35" s="20"/>
      <c r="QLB35" s="20"/>
      <c r="QLC35" s="20"/>
      <c r="QLD35" s="20"/>
      <c r="QLE35" s="20"/>
      <c r="QLF35" s="20"/>
      <c r="QLG35" s="20"/>
      <c r="QLH35" s="20"/>
      <c r="QLI35" s="20"/>
      <c r="QLJ35" s="20"/>
      <c r="QLK35" s="20"/>
      <c r="QLL35" s="20"/>
      <c r="QLM35" s="20"/>
      <c r="QLN35" s="20"/>
      <c r="QLO35" s="20"/>
      <c r="QLP35" s="20"/>
      <c r="QLQ35" s="20"/>
      <c r="QLR35" s="20"/>
      <c r="QLS35" s="20"/>
      <c r="QLT35" s="20"/>
      <c r="QLU35" s="20"/>
      <c r="QLV35" s="20"/>
      <c r="QLW35" s="20"/>
      <c r="QLX35" s="20"/>
      <c r="QLY35" s="20"/>
      <c r="QLZ35" s="20"/>
      <c r="QMA35" s="20"/>
      <c r="QMB35" s="20"/>
      <c r="QMC35" s="20"/>
      <c r="QMD35" s="20"/>
      <c r="QME35" s="20"/>
      <c r="QMF35" s="20"/>
      <c r="QMG35" s="20"/>
      <c r="QMH35" s="20"/>
      <c r="QMI35" s="20"/>
      <c r="QMJ35" s="20"/>
      <c r="QMK35" s="20"/>
      <c r="QML35" s="20"/>
      <c r="QMM35" s="20"/>
      <c r="QMN35" s="20"/>
      <c r="QMO35" s="20"/>
      <c r="QMP35" s="20"/>
      <c r="QMQ35" s="20"/>
      <c r="QMR35" s="20"/>
      <c r="QMS35" s="20"/>
      <c r="QMT35" s="20"/>
      <c r="QMU35" s="20"/>
      <c r="QMV35" s="20"/>
      <c r="QMW35" s="20"/>
      <c r="QMX35" s="20"/>
      <c r="QMY35" s="20"/>
      <c r="QMZ35" s="20"/>
      <c r="QNA35" s="20"/>
      <c r="QNB35" s="20"/>
      <c r="QNC35" s="20"/>
      <c r="QND35" s="20"/>
      <c r="QNE35" s="20"/>
      <c r="QNF35" s="20"/>
      <c r="QNG35" s="20"/>
      <c r="QNH35" s="20"/>
      <c r="QNI35" s="20"/>
      <c r="QNJ35" s="20"/>
      <c r="QNK35" s="20"/>
      <c r="QNL35" s="20"/>
      <c r="QNM35" s="20"/>
      <c r="QNN35" s="20"/>
      <c r="QNO35" s="20"/>
      <c r="QNP35" s="20"/>
      <c r="QNQ35" s="20"/>
      <c r="QNR35" s="20"/>
      <c r="QNS35" s="20"/>
      <c r="QNT35" s="20"/>
      <c r="QNU35" s="20"/>
      <c r="QNV35" s="20"/>
      <c r="QNW35" s="20"/>
      <c r="QNX35" s="20"/>
      <c r="QNY35" s="20"/>
      <c r="QNZ35" s="20"/>
      <c r="QOA35" s="20"/>
      <c r="QOB35" s="20"/>
      <c r="QOC35" s="20"/>
      <c r="QOD35" s="20"/>
      <c r="QOE35" s="20"/>
      <c r="QOF35" s="20"/>
      <c r="QOG35" s="20"/>
      <c r="QOH35" s="20"/>
      <c r="QOI35" s="20"/>
      <c r="QOJ35" s="20"/>
      <c r="QOK35" s="20"/>
      <c r="QOL35" s="20"/>
      <c r="QOM35" s="20"/>
      <c r="QON35" s="20"/>
      <c r="QOO35" s="20"/>
      <c r="QOP35" s="20"/>
      <c r="QOQ35" s="20"/>
      <c r="QOR35" s="20"/>
      <c r="QOS35" s="20"/>
      <c r="QOT35" s="20"/>
      <c r="QOU35" s="20"/>
      <c r="QOV35" s="20"/>
      <c r="QOW35" s="20"/>
      <c r="QOX35" s="20"/>
      <c r="QOY35" s="20"/>
      <c r="QOZ35" s="20"/>
      <c r="QPA35" s="20"/>
      <c r="QPB35" s="20"/>
      <c r="QPC35" s="20"/>
      <c r="QPD35" s="20"/>
      <c r="QPE35" s="20"/>
      <c r="QPF35" s="20"/>
      <c r="QPG35" s="20"/>
      <c r="QPH35" s="20"/>
      <c r="QPI35" s="20"/>
      <c r="QPJ35" s="20"/>
      <c r="QPK35" s="20"/>
      <c r="QPL35" s="20"/>
      <c r="QPM35" s="20"/>
      <c r="QPN35" s="20"/>
      <c r="QPO35" s="20"/>
      <c r="QPP35" s="20"/>
      <c r="QPQ35" s="20"/>
      <c r="QPR35" s="20"/>
      <c r="QPS35" s="20"/>
      <c r="QPT35" s="20"/>
      <c r="QPU35" s="20"/>
      <c r="QPV35" s="20"/>
      <c r="QPW35" s="20"/>
      <c r="QPX35" s="20"/>
      <c r="QPY35" s="20"/>
      <c r="QPZ35" s="20"/>
      <c r="QQA35" s="20"/>
      <c r="QQB35" s="20"/>
      <c r="QQC35" s="20"/>
      <c r="QQD35" s="20"/>
      <c r="QQE35" s="20"/>
      <c r="QQF35" s="20"/>
      <c r="QQG35" s="20"/>
      <c r="QQH35" s="20"/>
      <c r="QQI35" s="20"/>
      <c r="QQJ35" s="20"/>
      <c r="QQK35" s="20"/>
      <c r="QQL35" s="20"/>
      <c r="QQM35" s="20"/>
      <c r="QQN35" s="20"/>
      <c r="QQO35" s="20"/>
      <c r="QQP35" s="20"/>
      <c r="QQQ35" s="20"/>
      <c r="QQR35" s="20"/>
      <c r="QQS35" s="20"/>
      <c r="QQT35" s="20"/>
      <c r="QQU35" s="20"/>
      <c r="QQV35" s="20"/>
      <c r="QQW35" s="20"/>
      <c r="QQX35" s="20"/>
      <c r="QQY35" s="20"/>
      <c r="QQZ35" s="20"/>
      <c r="QRA35" s="20"/>
      <c r="QRB35" s="20"/>
      <c r="QRC35" s="20"/>
      <c r="QRD35" s="20"/>
      <c r="QRE35" s="20"/>
      <c r="QRF35" s="20"/>
      <c r="QRG35" s="20"/>
      <c r="QRH35" s="20"/>
      <c r="QRI35" s="20"/>
      <c r="QRJ35" s="20"/>
      <c r="QRK35" s="20"/>
      <c r="QRL35" s="20"/>
      <c r="QRM35" s="20"/>
      <c r="QRN35" s="20"/>
      <c r="QRO35" s="20"/>
      <c r="QRP35" s="20"/>
      <c r="QRQ35" s="20"/>
      <c r="QRR35" s="20"/>
      <c r="QRS35" s="20"/>
      <c r="QRT35" s="20"/>
      <c r="QRU35" s="20"/>
      <c r="QRV35" s="20"/>
      <c r="QRW35" s="20"/>
      <c r="QRX35" s="20"/>
      <c r="QRY35" s="20"/>
      <c r="QRZ35" s="20"/>
      <c r="QSA35" s="20"/>
      <c r="QSB35" s="20"/>
      <c r="QSC35" s="20"/>
      <c r="QSD35" s="20"/>
      <c r="QSE35" s="20"/>
      <c r="QSF35" s="20"/>
      <c r="QSG35" s="20"/>
      <c r="QSH35" s="20"/>
      <c r="QSI35" s="20"/>
      <c r="QSJ35" s="20"/>
      <c r="QSK35" s="20"/>
      <c r="QSL35" s="20"/>
      <c r="QSM35" s="20"/>
      <c r="QSN35" s="20"/>
      <c r="QSO35" s="20"/>
      <c r="QSP35" s="20"/>
      <c r="QSQ35" s="20"/>
      <c r="QSR35" s="20"/>
      <c r="QSS35" s="20"/>
      <c r="QST35" s="20"/>
      <c r="QSU35" s="20"/>
      <c r="QSV35" s="20"/>
      <c r="QSW35" s="20"/>
      <c r="QSX35" s="20"/>
      <c r="QSY35" s="20"/>
      <c r="QSZ35" s="20"/>
      <c r="QTA35" s="20"/>
      <c r="QTB35" s="20"/>
      <c r="QTC35" s="20"/>
      <c r="QTD35" s="20"/>
      <c r="QTE35" s="20"/>
      <c r="QTF35" s="20"/>
      <c r="QTG35" s="20"/>
      <c r="QTH35" s="20"/>
      <c r="QTI35" s="20"/>
      <c r="QTJ35" s="20"/>
      <c r="QTK35" s="20"/>
      <c r="QTL35" s="20"/>
      <c r="QTM35" s="20"/>
      <c r="QTN35" s="20"/>
      <c r="QTO35" s="20"/>
      <c r="QTP35" s="20"/>
      <c r="QTQ35" s="20"/>
      <c r="QTR35" s="20"/>
      <c r="QTS35" s="20"/>
      <c r="QTT35" s="20"/>
      <c r="QTU35" s="20"/>
      <c r="QTV35" s="20"/>
      <c r="QTW35" s="20"/>
      <c r="QTX35" s="20"/>
      <c r="QTY35" s="20"/>
      <c r="QTZ35" s="20"/>
      <c r="QUA35" s="20"/>
      <c r="QUB35" s="20"/>
      <c r="QUC35" s="20"/>
      <c r="QUD35" s="20"/>
      <c r="QUE35" s="20"/>
      <c r="QUF35" s="20"/>
      <c r="QUG35" s="20"/>
      <c r="QUH35" s="20"/>
      <c r="QUI35" s="20"/>
      <c r="QUJ35" s="20"/>
      <c r="QUK35" s="20"/>
      <c r="QUL35" s="20"/>
      <c r="QUM35" s="20"/>
      <c r="QUN35" s="20"/>
      <c r="QUO35" s="20"/>
      <c r="QUP35" s="20"/>
      <c r="QUQ35" s="20"/>
      <c r="QUR35" s="20"/>
      <c r="QUS35" s="20"/>
      <c r="QUT35" s="20"/>
      <c r="QUU35" s="20"/>
      <c r="QUV35" s="20"/>
      <c r="QUW35" s="20"/>
      <c r="QUX35" s="20"/>
      <c r="QUY35" s="20"/>
      <c r="QUZ35" s="20"/>
      <c r="QVA35" s="20"/>
      <c r="QVB35" s="20"/>
      <c r="QVC35" s="20"/>
      <c r="QVD35" s="20"/>
      <c r="QVE35" s="20"/>
      <c r="QVF35" s="20"/>
      <c r="QVG35" s="20"/>
      <c r="QVH35" s="20"/>
      <c r="QVI35" s="20"/>
      <c r="QVJ35" s="20"/>
      <c r="QVK35" s="20"/>
      <c r="QVL35" s="20"/>
      <c r="QVM35" s="20"/>
      <c r="QVN35" s="20"/>
      <c r="QVO35" s="20"/>
      <c r="QVP35" s="20"/>
      <c r="QVQ35" s="20"/>
      <c r="QVR35" s="20"/>
      <c r="QVS35" s="20"/>
      <c r="QVT35" s="20"/>
      <c r="QVU35" s="20"/>
      <c r="QVV35" s="20"/>
      <c r="QVW35" s="20"/>
      <c r="QVX35" s="20"/>
      <c r="QVY35" s="20"/>
      <c r="QVZ35" s="20"/>
      <c r="QWA35" s="20"/>
      <c r="QWB35" s="20"/>
      <c r="QWC35" s="20"/>
      <c r="QWD35" s="20"/>
      <c r="QWE35" s="20"/>
      <c r="QWF35" s="20"/>
      <c r="QWG35" s="20"/>
      <c r="QWH35" s="20"/>
      <c r="QWI35" s="20"/>
      <c r="QWJ35" s="20"/>
      <c r="QWK35" s="20"/>
      <c r="QWL35" s="20"/>
      <c r="QWM35" s="20"/>
      <c r="QWN35" s="20"/>
      <c r="QWO35" s="20"/>
      <c r="QWP35" s="20"/>
      <c r="QWQ35" s="20"/>
      <c r="QWR35" s="20"/>
      <c r="QWS35" s="20"/>
      <c r="QWT35" s="20"/>
      <c r="QWU35" s="20"/>
      <c r="QWV35" s="20"/>
      <c r="QWW35" s="20"/>
      <c r="QWX35" s="20"/>
      <c r="QWY35" s="20"/>
      <c r="QWZ35" s="20"/>
      <c r="QXA35" s="20"/>
      <c r="QXB35" s="20"/>
      <c r="QXC35" s="20"/>
      <c r="QXD35" s="20"/>
      <c r="QXE35" s="20"/>
      <c r="QXF35" s="20"/>
      <c r="QXG35" s="20"/>
      <c r="QXH35" s="20"/>
      <c r="QXI35" s="20"/>
      <c r="QXJ35" s="20"/>
      <c r="QXK35" s="20"/>
      <c r="QXL35" s="20"/>
      <c r="QXM35" s="20"/>
      <c r="QXN35" s="20"/>
      <c r="QXO35" s="20"/>
      <c r="QXP35" s="20"/>
      <c r="QXQ35" s="20"/>
      <c r="QXR35" s="20"/>
      <c r="QXS35" s="20"/>
      <c r="QXT35" s="20"/>
      <c r="QXU35" s="20"/>
      <c r="QXV35" s="20"/>
      <c r="QXW35" s="20"/>
      <c r="QXX35" s="20"/>
      <c r="QXY35" s="20"/>
      <c r="QXZ35" s="20"/>
      <c r="QYA35" s="20"/>
      <c r="QYB35" s="20"/>
      <c r="QYC35" s="20"/>
      <c r="QYD35" s="20"/>
      <c r="QYE35" s="20"/>
      <c r="QYF35" s="20"/>
      <c r="QYG35" s="20"/>
      <c r="QYH35" s="20"/>
      <c r="QYI35" s="20"/>
      <c r="QYJ35" s="20"/>
      <c r="QYK35" s="20"/>
      <c r="QYL35" s="20"/>
      <c r="QYM35" s="20"/>
      <c r="QYN35" s="20"/>
      <c r="QYO35" s="20"/>
      <c r="QYP35" s="20"/>
      <c r="QYQ35" s="20"/>
      <c r="QYR35" s="20"/>
      <c r="QYS35" s="20"/>
      <c r="QYT35" s="20"/>
      <c r="QYU35" s="20"/>
      <c r="QYV35" s="20"/>
      <c r="QYW35" s="20"/>
      <c r="QYX35" s="20"/>
      <c r="QYY35" s="20"/>
      <c r="QYZ35" s="20"/>
      <c r="QZA35" s="20"/>
      <c r="QZB35" s="20"/>
      <c r="QZC35" s="20"/>
      <c r="QZD35" s="20"/>
      <c r="QZE35" s="20"/>
      <c r="QZF35" s="20"/>
      <c r="QZG35" s="20"/>
      <c r="QZH35" s="20"/>
      <c r="QZI35" s="20"/>
      <c r="QZJ35" s="20"/>
      <c r="QZK35" s="20"/>
      <c r="QZL35" s="20"/>
      <c r="QZM35" s="20"/>
      <c r="QZN35" s="20"/>
      <c r="QZO35" s="20"/>
      <c r="QZP35" s="20"/>
      <c r="QZQ35" s="20"/>
      <c r="QZR35" s="20"/>
      <c r="QZS35" s="20"/>
      <c r="QZT35" s="20"/>
      <c r="QZU35" s="20"/>
      <c r="QZV35" s="20"/>
      <c r="QZW35" s="20"/>
      <c r="QZX35" s="20"/>
      <c r="QZY35" s="20"/>
      <c r="QZZ35" s="20"/>
      <c r="RAA35" s="20"/>
      <c r="RAB35" s="20"/>
      <c r="RAC35" s="20"/>
      <c r="RAD35" s="20"/>
      <c r="RAE35" s="20"/>
      <c r="RAF35" s="20"/>
      <c r="RAG35" s="20"/>
      <c r="RAH35" s="20"/>
      <c r="RAI35" s="20"/>
      <c r="RAJ35" s="20"/>
      <c r="RAK35" s="20"/>
      <c r="RAL35" s="20"/>
      <c r="RAM35" s="20"/>
      <c r="RAN35" s="20"/>
      <c r="RAO35" s="20"/>
      <c r="RAP35" s="20"/>
      <c r="RAQ35" s="20"/>
      <c r="RAR35" s="20"/>
      <c r="RAS35" s="20"/>
      <c r="RAT35" s="20"/>
      <c r="RAU35" s="20"/>
      <c r="RAV35" s="20"/>
      <c r="RAW35" s="20"/>
      <c r="RAX35" s="20"/>
      <c r="RAY35" s="20"/>
      <c r="RAZ35" s="20"/>
      <c r="RBA35" s="20"/>
      <c r="RBB35" s="20"/>
      <c r="RBC35" s="20"/>
      <c r="RBD35" s="20"/>
      <c r="RBE35" s="20"/>
      <c r="RBF35" s="20"/>
      <c r="RBG35" s="20"/>
      <c r="RBH35" s="20"/>
      <c r="RBI35" s="20"/>
      <c r="RBJ35" s="20"/>
      <c r="RBK35" s="20"/>
      <c r="RBL35" s="20"/>
      <c r="RBM35" s="20"/>
      <c r="RBN35" s="20"/>
      <c r="RBO35" s="20"/>
      <c r="RBP35" s="20"/>
      <c r="RBQ35" s="20"/>
      <c r="RBR35" s="20"/>
      <c r="RBS35" s="20"/>
      <c r="RBT35" s="20"/>
      <c r="RBU35" s="20"/>
      <c r="RBV35" s="20"/>
      <c r="RBW35" s="20"/>
      <c r="RBX35" s="20"/>
      <c r="RBY35" s="20"/>
      <c r="RBZ35" s="20"/>
      <c r="RCA35" s="20"/>
      <c r="RCB35" s="20"/>
      <c r="RCC35" s="20"/>
      <c r="RCD35" s="20"/>
      <c r="RCE35" s="20"/>
      <c r="RCF35" s="20"/>
      <c r="RCG35" s="20"/>
      <c r="RCH35" s="20"/>
      <c r="RCI35" s="20"/>
      <c r="RCJ35" s="20"/>
      <c r="RCK35" s="20"/>
      <c r="RCL35" s="20"/>
      <c r="RCM35" s="20"/>
      <c r="RCN35" s="20"/>
      <c r="RCO35" s="20"/>
      <c r="RCP35" s="20"/>
      <c r="RCQ35" s="20"/>
      <c r="RCR35" s="20"/>
      <c r="RCS35" s="20"/>
      <c r="RCT35" s="20"/>
      <c r="RCU35" s="20"/>
      <c r="RCV35" s="20"/>
      <c r="RCW35" s="20"/>
      <c r="RCX35" s="20"/>
      <c r="RCY35" s="20"/>
      <c r="RCZ35" s="20"/>
      <c r="RDA35" s="20"/>
      <c r="RDB35" s="20"/>
      <c r="RDC35" s="20"/>
      <c r="RDD35" s="20"/>
      <c r="RDE35" s="20"/>
      <c r="RDF35" s="20"/>
      <c r="RDG35" s="20"/>
      <c r="RDH35" s="20"/>
      <c r="RDI35" s="20"/>
      <c r="RDJ35" s="20"/>
      <c r="RDK35" s="20"/>
      <c r="RDL35" s="20"/>
      <c r="RDM35" s="20"/>
      <c r="RDN35" s="20"/>
      <c r="RDO35" s="20"/>
      <c r="RDP35" s="20"/>
      <c r="RDQ35" s="20"/>
      <c r="RDR35" s="20"/>
      <c r="RDS35" s="20"/>
      <c r="RDT35" s="20"/>
      <c r="RDU35" s="20"/>
      <c r="RDV35" s="20"/>
      <c r="RDW35" s="20"/>
      <c r="RDX35" s="20"/>
      <c r="RDY35" s="20"/>
      <c r="RDZ35" s="20"/>
      <c r="REA35" s="20"/>
      <c r="REB35" s="20"/>
      <c r="REC35" s="20"/>
      <c r="RED35" s="20"/>
      <c r="REE35" s="20"/>
      <c r="REF35" s="20"/>
      <c r="REG35" s="20"/>
      <c r="REH35" s="20"/>
      <c r="REI35" s="20"/>
      <c r="REJ35" s="20"/>
      <c r="REK35" s="20"/>
      <c r="REL35" s="20"/>
      <c r="REM35" s="20"/>
      <c r="REN35" s="20"/>
      <c r="REO35" s="20"/>
      <c r="REP35" s="20"/>
      <c r="REQ35" s="20"/>
      <c r="RER35" s="20"/>
      <c r="RES35" s="20"/>
      <c r="RET35" s="20"/>
      <c r="REU35" s="20"/>
      <c r="REV35" s="20"/>
      <c r="REW35" s="20"/>
      <c r="REX35" s="20"/>
      <c r="REY35" s="20"/>
      <c r="REZ35" s="20"/>
      <c r="RFA35" s="20"/>
      <c r="RFB35" s="20"/>
      <c r="RFC35" s="20"/>
      <c r="RFD35" s="20"/>
      <c r="RFE35" s="20"/>
      <c r="RFF35" s="20"/>
      <c r="RFG35" s="20"/>
      <c r="RFH35" s="20"/>
      <c r="RFI35" s="20"/>
      <c r="RFJ35" s="20"/>
      <c r="RFK35" s="20"/>
      <c r="RFL35" s="20"/>
      <c r="RFM35" s="20"/>
      <c r="RFN35" s="20"/>
      <c r="RFO35" s="20"/>
      <c r="RFP35" s="20"/>
      <c r="RFQ35" s="20"/>
      <c r="RFR35" s="20"/>
      <c r="RFS35" s="20"/>
      <c r="RFT35" s="20"/>
      <c r="RFU35" s="20"/>
      <c r="RFV35" s="20"/>
      <c r="RFW35" s="20"/>
      <c r="RFX35" s="20"/>
      <c r="RFY35" s="20"/>
      <c r="RFZ35" s="20"/>
      <c r="RGA35" s="20"/>
      <c r="RGB35" s="20"/>
      <c r="RGC35" s="20"/>
      <c r="RGD35" s="20"/>
      <c r="RGE35" s="20"/>
      <c r="RGF35" s="20"/>
      <c r="RGG35" s="20"/>
      <c r="RGH35" s="20"/>
      <c r="RGI35" s="20"/>
      <c r="RGJ35" s="20"/>
      <c r="RGK35" s="20"/>
      <c r="RGL35" s="20"/>
      <c r="RGM35" s="20"/>
      <c r="RGN35" s="20"/>
      <c r="RGO35" s="20"/>
      <c r="RGP35" s="20"/>
      <c r="RGQ35" s="20"/>
      <c r="RGR35" s="20"/>
      <c r="RGS35" s="20"/>
      <c r="RGT35" s="20"/>
      <c r="RGU35" s="20"/>
      <c r="RGV35" s="20"/>
      <c r="RGW35" s="20"/>
      <c r="RGX35" s="20"/>
      <c r="RGY35" s="20"/>
      <c r="RGZ35" s="20"/>
      <c r="RHA35" s="20"/>
      <c r="RHB35" s="20"/>
      <c r="RHC35" s="20"/>
      <c r="RHD35" s="20"/>
      <c r="RHE35" s="20"/>
      <c r="RHF35" s="20"/>
      <c r="RHG35" s="20"/>
      <c r="RHH35" s="20"/>
      <c r="RHI35" s="20"/>
      <c r="RHJ35" s="20"/>
      <c r="RHK35" s="20"/>
      <c r="RHL35" s="20"/>
      <c r="RHM35" s="20"/>
      <c r="RHN35" s="20"/>
      <c r="RHO35" s="20"/>
      <c r="RHP35" s="20"/>
      <c r="RHQ35" s="20"/>
      <c r="RHR35" s="20"/>
      <c r="RHS35" s="20"/>
      <c r="RHT35" s="20"/>
      <c r="RHU35" s="20"/>
      <c r="RHV35" s="20"/>
      <c r="RHW35" s="20"/>
      <c r="RHX35" s="20"/>
      <c r="RHY35" s="20"/>
      <c r="RHZ35" s="20"/>
      <c r="RIA35" s="20"/>
      <c r="RIB35" s="20"/>
      <c r="RIC35" s="20"/>
      <c r="RID35" s="20"/>
      <c r="RIE35" s="20"/>
      <c r="RIF35" s="20"/>
      <c r="RIG35" s="20"/>
      <c r="RIH35" s="20"/>
      <c r="RII35" s="20"/>
      <c r="RIJ35" s="20"/>
      <c r="RIK35" s="20"/>
      <c r="RIL35" s="20"/>
      <c r="RIM35" s="20"/>
      <c r="RIN35" s="20"/>
      <c r="RIO35" s="20"/>
      <c r="RIP35" s="20"/>
      <c r="RIQ35" s="20"/>
      <c r="RIR35" s="20"/>
      <c r="RIS35" s="20"/>
      <c r="RIT35" s="20"/>
      <c r="RIU35" s="20"/>
      <c r="RIV35" s="20"/>
      <c r="RIW35" s="20"/>
      <c r="RIX35" s="20"/>
      <c r="RIY35" s="20"/>
      <c r="RIZ35" s="20"/>
      <c r="RJA35" s="20"/>
      <c r="RJB35" s="20"/>
      <c r="RJC35" s="20"/>
      <c r="RJD35" s="20"/>
      <c r="RJE35" s="20"/>
      <c r="RJF35" s="20"/>
      <c r="RJG35" s="20"/>
      <c r="RJH35" s="20"/>
      <c r="RJI35" s="20"/>
      <c r="RJJ35" s="20"/>
      <c r="RJK35" s="20"/>
      <c r="RJL35" s="20"/>
      <c r="RJM35" s="20"/>
      <c r="RJN35" s="20"/>
      <c r="RJO35" s="20"/>
      <c r="RJP35" s="20"/>
      <c r="RJQ35" s="20"/>
      <c r="RJR35" s="20"/>
      <c r="RJS35" s="20"/>
      <c r="RJT35" s="20"/>
      <c r="RJU35" s="20"/>
      <c r="RJV35" s="20"/>
      <c r="RJW35" s="20"/>
      <c r="RJX35" s="20"/>
      <c r="RJY35" s="20"/>
      <c r="RJZ35" s="20"/>
      <c r="RKA35" s="20"/>
      <c r="RKB35" s="20"/>
      <c r="RKC35" s="20"/>
      <c r="RKD35" s="20"/>
      <c r="RKE35" s="20"/>
      <c r="RKF35" s="20"/>
      <c r="RKG35" s="20"/>
      <c r="RKH35" s="20"/>
      <c r="RKI35" s="20"/>
      <c r="RKJ35" s="20"/>
      <c r="RKK35" s="20"/>
      <c r="RKL35" s="20"/>
      <c r="RKM35" s="20"/>
      <c r="RKN35" s="20"/>
      <c r="RKO35" s="20"/>
      <c r="RKP35" s="20"/>
      <c r="RKQ35" s="20"/>
      <c r="RKR35" s="20"/>
      <c r="RKS35" s="20"/>
      <c r="RKT35" s="20"/>
      <c r="RKU35" s="20"/>
      <c r="RKV35" s="20"/>
      <c r="RKW35" s="20"/>
      <c r="RKX35" s="20"/>
      <c r="RKY35" s="20"/>
      <c r="RKZ35" s="20"/>
      <c r="RLA35" s="20"/>
      <c r="RLB35" s="20"/>
      <c r="RLC35" s="20"/>
      <c r="RLD35" s="20"/>
      <c r="RLE35" s="20"/>
      <c r="RLF35" s="20"/>
      <c r="RLG35" s="20"/>
      <c r="RLH35" s="20"/>
      <c r="RLI35" s="20"/>
      <c r="RLJ35" s="20"/>
      <c r="RLK35" s="20"/>
      <c r="RLL35" s="20"/>
      <c r="RLM35" s="20"/>
      <c r="RLN35" s="20"/>
      <c r="RLO35" s="20"/>
      <c r="RLP35" s="20"/>
      <c r="RLQ35" s="20"/>
      <c r="RLR35" s="20"/>
      <c r="RLS35" s="20"/>
      <c r="RLT35" s="20"/>
      <c r="RLU35" s="20"/>
      <c r="RLV35" s="20"/>
      <c r="RLW35" s="20"/>
      <c r="RLX35" s="20"/>
      <c r="RLY35" s="20"/>
      <c r="RLZ35" s="20"/>
      <c r="RMA35" s="20"/>
      <c r="RMB35" s="20"/>
      <c r="RMC35" s="20"/>
      <c r="RMD35" s="20"/>
      <c r="RME35" s="20"/>
      <c r="RMF35" s="20"/>
      <c r="RMG35" s="20"/>
      <c r="RMH35" s="20"/>
      <c r="RMI35" s="20"/>
      <c r="RMJ35" s="20"/>
      <c r="RMK35" s="20"/>
      <c r="RML35" s="20"/>
      <c r="RMM35" s="20"/>
      <c r="RMN35" s="20"/>
      <c r="RMO35" s="20"/>
      <c r="RMP35" s="20"/>
      <c r="RMQ35" s="20"/>
      <c r="RMR35" s="20"/>
      <c r="RMS35" s="20"/>
      <c r="RMT35" s="20"/>
      <c r="RMU35" s="20"/>
      <c r="RMV35" s="20"/>
      <c r="RMW35" s="20"/>
      <c r="RMX35" s="20"/>
      <c r="RMY35" s="20"/>
      <c r="RMZ35" s="20"/>
      <c r="RNA35" s="20"/>
      <c r="RNB35" s="20"/>
      <c r="RNC35" s="20"/>
      <c r="RND35" s="20"/>
      <c r="RNE35" s="20"/>
      <c r="RNF35" s="20"/>
      <c r="RNG35" s="20"/>
      <c r="RNH35" s="20"/>
      <c r="RNI35" s="20"/>
      <c r="RNJ35" s="20"/>
      <c r="RNK35" s="20"/>
      <c r="RNL35" s="20"/>
      <c r="RNM35" s="20"/>
      <c r="RNN35" s="20"/>
      <c r="RNO35" s="20"/>
      <c r="RNP35" s="20"/>
      <c r="RNQ35" s="20"/>
      <c r="RNR35" s="20"/>
      <c r="RNS35" s="20"/>
      <c r="RNT35" s="20"/>
      <c r="RNU35" s="20"/>
      <c r="RNV35" s="20"/>
      <c r="RNW35" s="20"/>
      <c r="RNX35" s="20"/>
      <c r="RNY35" s="20"/>
      <c r="RNZ35" s="20"/>
      <c r="ROA35" s="20"/>
      <c r="ROB35" s="20"/>
      <c r="ROC35" s="20"/>
      <c r="ROD35" s="20"/>
      <c r="ROE35" s="20"/>
      <c r="ROF35" s="20"/>
      <c r="ROG35" s="20"/>
      <c r="ROH35" s="20"/>
      <c r="ROI35" s="20"/>
      <c r="ROJ35" s="20"/>
      <c r="ROK35" s="20"/>
      <c r="ROL35" s="20"/>
      <c r="ROM35" s="20"/>
      <c r="RON35" s="20"/>
      <c r="ROO35" s="20"/>
      <c r="ROP35" s="20"/>
      <c r="ROQ35" s="20"/>
      <c r="ROR35" s="20"/>
      <c r="ROS35" s="20"/>
      <c r="ROT35" s="20"/>
      <c r="ROU35" s="20"/>
      <c r="ROV35" s="20"/>
      <c r="ROW35" s="20"/>
      <c r="ROX35" s="20"/>
      <c r="ROY35" s="20"/>
      <c r="ROZ35" s="20"/>
      <c r="RPA35" s="20"/>
      <c r="RPB35" s="20"/>
      <c r="RPC35" s="20"/>
      <c r="RPD35" s="20"/>
      <c r="RPE35" s="20"/>
      <c r="RPF35" s="20"/>
      <c r="RPG35" s="20"/>
      <c r="RPH35" s="20"/>
      <c r="RPI35" s="20"/>
      <c r="RPJ35" s="20"/>
      <c r="RPK35" s="20"/>
      <c r="RPL35" s="20"/>
      <c r="RPM35" s="20"/>
      <c r="RPN35" s="20"/>
      <c r="RPO35" s="20"/>
      <c r="RPP35" s="20"/>
      <c r="RPQ35" s="20"/>
      <c r="RPR35" s="20"/>
      <c r="RPS35" s="20"/>
      <c r="RPT35" s="20"/>
      <c r="RPU35" s="20"/>
      <c r="RPV35" s="20"/>
      <c r="RPW35" s="20"/>
      <c r="RPX35" s="20"/>
      <c r="RPY35" s="20"/>
      <c r="RPZ35" s="20"/>
      <c r="RQA35" s="20"/>
      <c r="RQB35" s="20"/>
      <c r="RQC35" s="20"/>
      <c r="RQD35" s="20"/>
      <c r="RQE35" s="20"/>
      <c r="RQF35" s="20"/>
      <c r="RQG35" s="20"/>
      <c r="RQH35" s="20"/>
      <c r="RQI35" s="20"/>
      <c r="RQJ35" s="20"/>
      <c r="RQK35" s="20"/>
      <c r="RQL35" s="20"/>
      <c r="RQM35" s="20"/>
      <c r="RQN35" s="20"/>
      <c r="RQO35" s="20"/>
      <c r="RQP35" s="20"/>
      <c r="RQQ35" s="20"/>
      <c r="RQR35" s="20"/>
      <c r="RQS35" s="20"/>
      <c r="RQT35" s="20"/>
      <c r="RQU35" s="20"/>
      <c r="RQV35" s="20"/>
      <c r="RQW35" s="20"/>
      <c r="RQX35" s="20"/>
      <c r="RQY35" s="20"/>
      <c r="RQZ35" s="20"/>
      <c r="RRA35" s="20"/>
      <c r="RRB35" s="20"/>
      <c r="RRC35" s="20"/>
      <c r="RRD35" s="20"/>
      <c r="RRE35" s="20"/>
      <c r="RRF35" s="20"/>
      <c r="RRG35" s="20"/>
      <c r="RRH35" s="20"/>
      <c r="RRI35" s="20"/>
      <c r="RRJ35" s="20"/>
      <c r="RRK35" s="20"/>
      <c r="RRL35" s="20"/>
      <c r="RRM35" s="20"/>
      <c r="RRN35" s="20"/>
      <c r="RRO35" s="20"/>
      <c r="RRP35" s="20"/>
      <c r="RRQ35" s="20"/>
      <c r="RRR35" s="20"/>
      <c r="RRS35" s="20"/>
      <c r="RRT35" s="20"/>
      <c r="RRU35" s="20"/>
      <c r="RRV35" s="20"/>
      <c r="RRW35" s="20"/>
      <c r="RRX35" s="20"/>
      <c r="RRY35" s="20"/>
      <c r="RRZ35" s="20"/>
      <c r="RSA35" s="20"/>
      <c r="RSB35" s="20"/>
      <c r="RSC35" s="20"/>
      <c r="RSD35" s="20"/>
      <c r="RSE35" s="20"/>
      <c r="RSF35" s="20"/>
      <c r="RSG35" s="20"/>
      <c r="RSH35" s="20"/>
      <c r="RSI35" s="20"/>
      <c r="RSJ35" s="20"/>
      <c r="RSK35" s="20"/>
      <c r="RSL35" s="20"/>
      <c r="RSM35" s="20"/>
      <c r="RSN35" s="20"/>
      <c r="RSO35" s="20"/>
      <c r="RSP35" s="20"/>
      <c r="RSQ35" s="20"/>
      <c r="RSR35" s="20"/>
      <c r="RSS35" s="20"/>
      <c r="RST35" s="20"/>
      <c r="RSU35" s="20"/>
      <c r="RSV35" s="20"/>
      <c r="RSW35" s="20"/>
      <c r="RSX35" s="20"/>
      <c r="RSY35" s="20"/>
      <c r="RSZ35" s="20"/>
      <c r="RTA35" s="20"/>
      <c r="RTB35" s="20"/>
      <c r="RTC35" s="20"/>
      <c r="RTD35" s="20"/>
      <c r="RTE35" s="20"/>
      <c r="RTF35" s="20"/>
      <c r="RTG35" s="20"/>
      <c r="RTH35" s="20"/>
      <c r="RTI35" s="20"/>
      <c r="RTJ35" s="20"/>
      <c r="RTK35" s="20"/>
      <c r="RTL35" s="20"/>
      <c r="RTM35" s="20"/>
      <c r="RTN35" s="20"/>
      <c r="RTO35" s="20"/>
      <c r="RTP35" s="20"/>
      <c r="RTQ35" s="20"/>
      <c r="RTR35" s="20"/>
      <c r="RTS35" s="20"/>
      <c r="RTT35" s="20"/>
      <c r="RTU35" s="20"/>
      <c r="RTV35" s="20"/>
      <c r="RTW35" s="20"/>
      <c r="RTX35" s="20"/>
      <c r="RTY35" s="20"/>
      <c r="RTZ35" s="20"/>
      <c r="RUA35" s="20"/>
      <c r="RUB35" s="20"/>
      <c r="RUC35" s="20"/>
      <c r="RUD35" s="20"/>
      <c r="RUE35" s="20"/>
      <c r="RUF35" s="20"/>
      <c r="RUG35" s="20"/>
      <c r="RUH35" s="20"/>
      <c r="RUI35" s="20"/>
      <c r="RUJ35" s="20"/>
      <c r="RUK35" s="20"/>
      <c r="RUL35" s="20"/>
      <c r="RUM35" s="20"/>
      <c r="RUN35" s="20"/>
      <c r="RUO35" s="20"/>
      <c r="RUP35" s="20"/>
      <c r="RUQ35" s="20"/>
      <c r="RUR35" s="20"/>
      <c r="RUS35" s="20"/>
      <c r="RUT35" s="20"/>
      <c r="RUU35" s="20"/>
      <c r="RUV35" s="20"/>
      <c r="RUW35" s="20"/>
      <c r="RUX35" s="20"/>
      <c r="RUY35" s="20"/>
      <c r="RUZ35" s="20"/>
      <c r="RVA35" s="20"/>
      <c r="RVB35" s="20"/>
      <c r="RVC35" s="20"/>
      <c r="RVD35" s="20"/>
      <c r="RVE35" s="20"/>
      <c r="RVF35" s="20"/>
      <c r="RVG35" s="20"/>
      <c r="RVH35" s="20"/>
      <c r="RVI35" s="20"/>
      <c r="RVJ35" s="20"/>
      <c r="RVK35" s="20"/>
      <c r="RVL35" s="20"/>
      <c r="RVM35" s="20"/>
      <c r="RVN35" s="20"/>
      <c r="RVO35" s="20"/>
      <c r="RVP35" s="20"/>
      <c r="RVQ35" s="20"/>
      <c r="RVR35" s="20"/>
      <c r="RVS35" s="20"/>
      <c r="RVT35" s="20"/>
      <c r="RVU35" s="20"/>
      <c r="RVV35" s="20"/>
      <c r="RVW35" s="20"/>
      <c r="RVX35" s="20"/>
      <c r="RVY35" s="20"/>
      <c r="RVZ35" s="20"/>
      <c r="RWA35" s="20"/>
      <c r="RWB35" s="20"/>
      <c r="RWC35" s="20"/>
      <c r="RWD35" s="20"/>
      <c r="RWE35" s="20"/>
      <c r="RWF35" s="20"/>
      <c r="RWG35" s="20"/>
      <c r="RWH35" s="20"/>
      <c r="RWI35" s="20"/>
      <c r="RWJ35" s="20"/>
      <c r="RWK35" s="20"/>
      <c r="RWL35" s="20"/>
      <c r="RWM35" s="20"/>
      <c r="RWN35" s="20"/>
      <c r="RWO35" s="20"/>
      <c r="RWP35" s="20"/>
      <c r="RWQ35" s="20"/>
      <c r="RWR35" s="20"/>
      <c r="RWS35" s="20"/>
      <c r="RWT35" s="20"/>
      <c r="RWU35" s="20"/>
      <c r="RWV35" s="20"/>
      <c r="RWW35" s="20"/>
      <c r="RWX35" s="20"/>
      <c r="RWY35" s="20"/>
      <c r="RWZ35" s="20"/>
      <c r="RXA35" s="20"/>
      <c r="RXB35" s="20"/>
      <c r="RXC35" s="20"/>
      <c r="RXD35" s="20"/>
      <c r="RXE35" s="20"/>
      <c r="RXF35" s="20"/>
      <c r="RXG35" s="20"/>
      <c r="RXH35" s="20"/>
      <c r="RXI35" s="20"/>
      <c r="RXJ35" s="20"/>
      <c r="RXK35" s="20"/>
      <c r="RXL35" s="20"/>
      <c r="RXM35" s="20"/>
      <c r="RXN35" s="20"/>
      <c r="RXO35" s="20"/>
      <c r="RXP35" s="20"/>
      <c r="RXQ35" s="20"/>
      <c r="RXR35" s="20"/>
      <c r="RXS35" s="20"/>
      <c r="RXT35" s="20"/>
      <c r="RXU35" s="20"/>
      <c r="RXV35" s="20"/>
      <c r="RXW35" s="20"/>
      <c r="RXX35" s="20"/>
      <c r="RXY35" s="20"/>
      <c r="RXZ35" s="20"/>
      <c r="RYA35" s="20"/>
      <c r="RYB35" s="20"/>
      <c r="RYC35" s="20"/>
      <c r="RYD35" s="20"/>
      <c r="RYE35" s="20"/>
      <c r="RYF35" s="20"/>
      <c r="RYG35" s="20"/>
      <c r="RYH35" s="20"/>
      <c r="RYI35" s="20"/>
      <c r="RYJ35" s="20"/>
      <c r="RYK35" s="20"/>
      <c r="RYL35" s="20"/>
      <c r="RYM35" s="20"/>
      <c r="RYN35" s="20"/>
      <c r="RYO35" s="20"/>
      <c r="RYP35" s="20"/>
      <c r="RYQ35" s="20"/>
      <c r="RYR35" s="20"/>
      <c r="RYS35" s="20"/>
      <c r="RYT35" s="20"/>
      <c r="RYU35" s="20"/>
      <c r="RYV35" s="20"/>
      <c r="RYW35" s="20"/>
      <c r="RYX35" s="20"/>
      <c r="RYY35" s="20"/>
      <c r="RYZ35" s="20"/>
      <c r="RZA35" s="20"/>
      <c r="RZB35" s="20"/>
      <c r="RZC35" s="20"/>
      <c r="RZD35" s="20"/>
      <c r="RZE35" s="20"/>
      <c r="RZF35" s="20"/>
      <c r="RZG35" s="20"/>
      <c r="RZH35" s="20"/>
      <c r="RZI35" s="20"/>
      <c r="RZJ35" s="20"/>
      <c r="RZK35" s="20"/>
      <c r="RZL35" s="20"/>
      <c r="RZM35" s="20"/>
      <c r="RZN35" s="20"/>
      <c r="RZO35" s="20"/>
      <c r="RZP35" s="20"/>
      <c r="RZQ35" s="20"/>
      <c r="RZR35" s="20"/>
      <c r="RZS35" s="20"/>
      <c r="RZT35" s="20"/>
      <c r="RZU35" s="20"/>
      <c r="RZV35" s="20"/>
      <c r="RZW35" s="20"/>
      <c r="RZX35" s="20"/>
      <c r="RZY35" s="20"/>
      <c r="RZZ35" s="20"/>
      <c r="SAA35" s="20"/>
      <c r="SAB35" s="20"/>
      <c r="SAC35" s="20"/>
      <c r="SAD35" s="20"/>
      <c r="SAE35" s="20"/>
      <c r="SAF35" s="20"/>
      <c r="SAG35" s="20"/>
      <c r="SAH35" s="20"/>
      <c r="SAI35" s="20"/>
      <c r="SAJ35" s="20"/>
      <c r="SAK35" s="20"/>
      <c r="SAL35" s="20"/>
      <c r="SAM35" s="20"/>
      <c r="SAN35" s="20"/>
      <c r="SAO35" s="20"/>
      <c r="SAP35" s="20"/>
      <c r="SAQ35" s="20"/>
      <c r="SAR35" s="20"/>
      <c r="SAS35" s="20"/>
      <c r="SAT35" s="20"/>
      <c r="SAU35" s="20"/>
      <c r="SAV35" s="20"/>
      <c r="SAW35" s="20"/>
      <c r="SAX35" s="20"/>
      <c r="SAY35" s="20"/>
      <c r="SAZ35" s="20"/>
      <c r="SBA35" s="20"/>
      <c r="SBB35" s="20"/>
      <c r="SBC35" s="20"/>
      <c r="SBD35" s="20"/>
      <c r="SBE35" s="20"/>
      <c r="SBF35" s="20"/>
      <c r="SBG35" s="20"/>
      <c r="SBH35" s="20"/>
      <c r="SBI35" s="20"/>
      <c r="SBJ35" s="20"/>
      <c r="SBK35" s="20"/>
      <c r="SBL35" s="20"/>
      <c r="SBM35" s="20"/>
      <c r="SBN35" s="20"/>
      <c r="SBO35" s="20"/>
      <c r="SBP35" s="20"/>
      <c r="SBQ35" s="20"/>
      <c r="SBR35" s="20"/>
      <c r="SBS35" s="20"/>
      <c r="SBT35" s="20"/>
      <c r="SBU35" s="20"/>
      <c r="SBV35" s="20"/>
      <c r="SBW35" s="20"/>
      <c r="SBX35" s="20"/>
      <c r="SBY35" s="20"/>
      <c r="SBZ35" s="20"/>
      <c r="SCA35" s="20"/>
      <c r="SCB35" s="20"/>
      <c r="SCC35" s="20"/>
      <c r="SCD35" s="20"/>
      <c r="SCE35" s="20"/>
      <c r="SCF35" s="20"/>
      <c r="SCG35" s="20"/>
      <c r="SCH35" s="20"/>
      <c r="SCI35" s="20"/>
      <c r="SCJ35" s="20"/>
      <c r="SCK35" s="20"/>
      <c r="SCL35" s="20"/>
      <c r="SCM35" s="20"/>
      <c r="SCN35" s="20"/>
      <c r="SCO35" s="20"/>
      <c r="SCP35" s="20"/>
      <c r="SCQ35" s="20"/>
      <c r="SCR35" s="20"/>
      <c r="SCS35" s="20"/>
      <c r="SCT35" s="20"/>
      <c r="SCU35" s="20"/>
      <c r="SCV35" s="20"/>
      <c r="SCW35" s="20"/>
      <c r="SCX35" s="20"/>
      <c r="SCY35" s="20"/>
      <c r="SCZ35" s="20"/>
      <c r="SDA35" s="20"/>
      <c r="SDB35" s="20"/>
      <c r="SDC35" s="20"/>
      <c r="SDD35" s="20"/>
      <c r="SDE35" s="20"/>
      <c r="SDF35" s="20"/>
      <c r="SDG35" s="20"/>
      <c r="SDH35" s="20"/>
      <c r="SDI35" s="20"/>
      <c r="SDJ35" s="20"/>
      <c r="SDK35" s="20"/>
      <c r="SDL35" s="20"/>
      <c r="SDM35" s="20"/>
      <c r="SDN35" s="20"/>
      <c r="SDO35" s="20"/>
      <c r="SDP35" s="20"/>
      <c r="SDQ35" s="20"/>
      <c r="SDR35" s="20"/>
      <c r="SDS35" s="20"/>
      <c r="SDT35" s="20"/>
      <c r="SDU35" s="20"/>
      <c r="SDV35" s="20"/>
      <c r="SDW35" s="20"/>
      <c r="SDX35" s="20"/>
      <c r="SDY35" s="20"/>
      <c r="SDZ35" s="20"/>
      <c r="SEA35" s="20"/>
      <c r="SEB35" s="20"/>
      <c r="SEC35" s="20"/>
      <c r="SED35" s="20"/>
      <c r="SEE35" s="20"/>
      <c r="SEF35" s="20"/>
      <c r="SEG35" s="20"/>
      <c r="SEH35" s="20"/>
      <c r="SEI35" s="20"/>
      <c r="SEJ35" s="20"/>
      <c r="SEK35" s="20"/>
      <c r="SEL35" s="20"/>
      <c r="SEM35" s="20"/>
      <c r="SEN35" s="20"/>
      <c r="SEO35" s="20"/>
      <c r="SEP35" s="20"/>
      <c r="SEQ35" s="20"/>
      <c r="SER35" s="20"/>
      <c r="SES35" s="20"/>
      <c r="SET35" s="20"/>
      <c r="SEU35" s="20"/>
      <c r="SEV35" s="20"/>
      <c r="SEW35" s="20"/>
      <c r="SEX35" s="20"/>
      <c r="SEY35" s="20"/>
      <c r="SEZ35" s="20"/>
      <c r="SFA35" s="20"/>
      <c r="SFB35" s="20"/>
      <c r="SFC35" s="20"/>
      <c r="SFD35" s="20"/>
      <c r="SFE35" s="20"/>
      <c r="SFF35" s="20"/>
      <c r="SFG35" s="20"/>
      <c r="SFH35" s="20"/>
      <c r="SFI35" s="20"/>
      <c r="SFJ35" s="20"/>
      <c r="SFK35" s="20"/>
      <c r="SFL35" s="20"/>
      <c r="SFM35" s="20"/>
      <c r="SFN35" s="20"/>
      <c r="SFO35" s="20"/>
      <c r="SFP35" s="20"/>
      <c r="SFQ35" s="20"/>
      <c r="SFR35" s="20"/>
      <c r="SFS35" s="20"/>
      <c r="SFT35" s="20"/>
      <c r="SFU35" s="20"/>
      <c r="SFV35" s="20"/>
      <c r="SFW35" s="20"/>
      <c r="SFX35" s="20"/>
      <c r="SFY35" s="20"/>
      <c r="SFZ35" s="20"/>
      <c r="SGA35" s="20"/>
      <c r="SGB35" s="20"/>
      <c r="SGC35" s="20"/>
      <c r="SGD35" s="20"/>
      <c r="SGE35" s="20"/>
      <c r="SGF35" s="20"/>
      <c r="SGG35" s="20"/>
      <c r="SGH35" s="20"/>
      <c r="SGI35" s="20"/>
      <c r="SGJ35" s="20"/>
      <c r="SGK35" s="20"/>
      <c r="SGL35" s="20"/>
      <c r="SGM35" s="20"/>
      <c r="SGN35" s="20"/>
      <c r="SGO35" s="20"/>
      <c r="SGP35" s="20"/>
      <c r="SGQ35" s="20"/>
      <c r="SGR35" s="20"/>
      <c r="SGS35" s="20"/>
      <c r="SGT35" s="20"/>
      <c r="SGU35" s="20"/>
      <c r="SGV35" s="20"/>
      <c r="SGW35" s="20"/>
      <c r="SGX35" s="20"/>
      <c r="SGY35" s="20"/>
      <c r="SGZ35" s="20"/>
      <c r="SHA35" s="20"/>
      <c r="SHB35" s="20"/>
      <c r="SHC35" s="20"/>
      <c r="SHD35" s="20"/>
      <c r="SHE35" s="20"/>
      <c r="SHF35" s="20"/>
      <c r="SHG35" s="20"/>
      <c r="SHH35" s="20"/>
      <c r="SHI35" s="20"/>
      <c r="SHJ35" s="20"/>
      <c r="SHK35" s="20"/>
      <c r="SHL35" s="20"/>
      <c r="SHM35" s="20"/>
      <c r="SHN35" s="20"/>
      <c r="SHO35" s="20"/>
      <c r="SHP35" s="20"/>
      <c r="SHQ35" s="20"/>
      <c r="SHR35" s="20"/>
      <c r="SHS35" s="20"/>
      <c r="SHT35" s="20"/>
      <c r="SHU35" s="20"/>
      <c r="SHV35" s="20"/>
      <c r="SHW35" s="20"/>
      <c r="SHX35" s="20"/>
      <c r="SHY35" s="20"/>
      <c r="SHZ35" s="20"/>
      <c r="SIA35" s="20"/>
      <c r="SIB35" s="20"/>
      <c r="SIC35" s="20"/>
      <c r="SID35" s="20"/>
      <c r="SIE35" s="20"/>
      <c r="SIF35" s="20"/>
      <c r="SIG35" s="20"/>
      <c r="SIH35" s="20"/>
      <c r="SII35" s="20"/>
      <c r="SIJ35" s="20"/>
      <c r="SIK35" s="20"/>
      <c r="SIL35" s="20"/>
      <c r="SIM35" s="20"/>
      <c r="SIN35" s="20"/>
      <c r="SIO35" s="20"/>
      <c r="SIP35" s="20"/>
      <c r="SIQ35" s="20"/>
      <c r="SIR35" s="20"/>
      <c r="SIS35" s="20"/>
      <c r="SIT35" s="20"/>
      <c r="SIU35" s="20"/>
      <c r="SIV35" s="20"/>
      <c r="SIW35" s="20"/>
      <c r="SIX35" s="20"/>
      <c r="SIY35" s="20"/>
      <c r="SIZ35" s="20"/>
      <c r="SJA35" s="20"/>
      <c r="SJB35" s="20"/>
      <c r="SJC35" s="20"/>
      <c r="SJD35" s="20"/>
      <c r="SJE35" s="20"/>
      <c r="SJF35" s="20"/>
      <c r="SJG35" s="20"/>
      <c r="SJH35" s="20"/>
      <c r="SJI35" s="20"/>
      <c r="SJJ35" s="20"/>
      <c r="SJK35" s="20"/>
      <c r="SJL35" s="20"/>
      <c r="SJM35" s="20"/>
      <c r="SJN35" s="20"/>
      <c r="SJO35" s="20"/>
      <c r="SJP35" s="20"/>
      <c r="SJQ35" s="20"/>
      <c r="SJR35" s="20"/>
      <c r="SJS35" s="20"/>
      <c r="SJT35" s="20"/>
      <c r="SJU35" s="20"/>
      <c r="SJV35" s="20"/>
      <c r="SJW35" s="20"/>
      <c r="SJX35" s="20"/>
      <c r="SJY35" s="20"/>
      <c r="SJZ35" s="20"/>
      <c r="SKA35" s="20"/>
      <c r="SKB35" s="20"/>
      <c r="SKC35" s="20"/>
      <c r="SKD35" s="20"/>
      <c r="SKE35" s="20"/>
      <c r="SKF35" s="20"/>
      <c r="SKG35" s="20"/>
      <c r="SKH35" s="20"/>
      <c r="SKI35" s="20"/>
      <c r="SKJ35" s="20"/>
      <c r="SKK35" s="20"/>
      <c r="SKL35" s="20"/>
      <c r="SKM35" s="20"/>
      <c r="SKN35" s="20"/>
      <c r="SKO35" s="20"/>
      <c r="SKP35" s="20"/>
      <c r="SKQ35" s="20"/>
      <c r="SKR35" s="20"/>
      <c r="SKS35" s="20"/>
      <c r="SKT35" s="20"/>
      <c r="SKU35" s="20"/>
      <c r="SKV35" s="20"/>
      <c r="SKW35" s="20"/>
      <c r="SKX35" s="20"/>
      <c r="SKY35" s="20"/>
      <c r="SKZ35" s="20"/>
      <c r="SLA35" s="20"/>
      <c r="SLB35" s="20"/>
      <c r="SLC35" s="20"/>
      <c r="SLD35" s="20"/>
      <c r="SLE35" s="20"/>
      <c r="SLF35" s="20"/>
      <c r="SLG35" s="20"/>
      <c r="SLH35" s="20"/>
      <c r="SLI35" s="20"/>
      <c r="SLJ35" s="20"/>
      <c r="SLK35" s="20"/>
      <c r="SLL35" s="20"/>
      <c r="SLM35" s="20"/>
      <c r="SLN35" s="20"/>
      <c r="SLO35" s="20"/>
      <c r="SLP35" s="20"/>
      <c r="SLQ35" s="20"/>
      <c r="SLR35" s="20"/>
      <c r="SLS35" s="20"/>
      <c r="SLT35" s="20"/>
      <c r="SLU35" s="20"/>
      <c r="SLV35" s="20"/>
      <c r="SLW35" s="20"/>
      <c r="SLX35" s="20"/>
      <c r="SLY35" s="20"/>
      <c r="SLZ35" s="20"/>
      <c r="SMA35" s="20"/>
      <c r="SMB35" s="20"/>
      <c r="SMC35" s="20"/>
      <c r="SMD35" s="20"/>
      <c r="SME35" s="20"/>
      <c r="SMF35" s="20"/>
      <c r="SMG35" s="20"/>
      <c r="SMH35" s="20"/>
      <c r="SMI35" s="20"/>
      <c r="SMJ35" s="20"/>
      <c r="SMK35" s="20"/>
      <c r="SML35" s="20"/>
      <c r="SMM35" s="20"/>
      <c r="SMN35" s="20"/>
      <c r="SMO35" s="20"/>
      <c r="SMP35" s="20"/>
      <c r="SMQ35" s="20"/>
      <c r="SMR35" s="20"/>
      <c r="SMS35" s="20"/>
      <c r="SMT35" s="20"/>
      <c r="SMU35" s="20"/>
      <c r="SMV35" s="20"/>
      <c r="SMW35" s="20"/>
      <c r="SMX35" s="20"/>
      <c r="SMY35" s="20"/>
      <c r="SMZ35" s="20"/>
      <c r="SNA35" s="20"/>
      <c r="SNB35" s="20"/>
      <c r="SNC35" s="20"/>
      <c r="SND35" s="20"/>
      <c r="SNE35" s="20"/>
      <c r="SNF35" s="20"/>
      <c r="SNG35" s="20"/>
      <c r="SNH35" s="20"/>
      <c r="SNI35" s="20"/>
      <c r="SNJ35" s="20"/>
      <c r="SNK35" s="20"/>
      <c r="SNL35" s="20"/>
      <c r="SNM35" s="20"/>
      <c r="SNN35" s="20"/>
      <c r="SNO35" s="20"/>
      <c r="SNP35" s="20"/>
      <c r="SNQ35" s="20"/>
      <c r="SNR35" s="20"/>
      <c r="SNS35" s="20"/>
      <c r="SNT35" s="20"/>
      <c r="SNU35" s="20"/>
      <c r="SNV35" s="20"/>
      <c r="SNW35" s="20"/>
      <c r="SNX35" s="20"/>
      <c r="SNY35" s="20"/>
      <c r="SNZ35" s="20"/>
      <c r="SOA35" s="20"/>
      <c r="SOB35" s="20"/>
      <c r="SOC35" s="20"/>
      <c r="SOD35" s="20"/>
      <c r="SOE35" s="20"/>
      <c r="SOF35" s="20"/>
      <c r="SOG35" s="20"/>
      <c r="SOH35" s="20"/>
      <c r="SOI35" s="20"/>
      <c r="SOJ35" s="20"/>
      <c r="SOK35" s="20"/>
      <c r="SOL35" s="20"/>
      <c r="SOM35" s="20"/>
      <c r="SON35" s="20"/>
      <c r="SOO35" s="20"/>
      <c r="SOP35" s="20"/>
      <c r="SOQ35" s="20"/>
      <c r="SOR35" s="20"/>
      <c r="SOS35" s="20"/>
      <c r="SOT35" s="20"/>
      <c r="SOU35" s="20"/>
      <c r="SOV35" s="20"/>
      <c r="SOW35" s="20"/>
      <c r="SOX35" s="20"/>
      <c r="SOY35" s="20"/>
      <c r="SOZ35" s="20"/>
      <c r="SPA35" s="20"/>
      <c r="SPB35" s="20"/>
      <c r="SPC35" s="20"/>
      <c r="SPD35" s="20"/>
      <c r="SPE35" s="20"/>
      <c r="SPF35" s="20"/>
      <c r="SPG35" s="20"/>
      <c r="SPH35" s="20"/>
      <c r="SPI35" s="20"/>
      <c r="SPJ35" s="20"/>
      <c r="SPK35" s="20"/>
      <c r="SPL35" s="20"/>
      <c r="SPM35" s="20"/>
      <c r="SPN35" s="20"/>
      <c r="SPO35" s="20"/>
      <c r="SPP35" s="20"/>
      <c r="SPQ35" s="20"/>
      <c r="SPR35" s="20"/>
      <c r="SPS35" s="20"/>
      <c r="SPT35" s="20"/>
      <c r="SPU35" s="20"/>
      <c r="SPV35" s="20"/>
      <c r="SPW35" s="20"/>
      <c r="SPX35" s="20"/>
      <c r="SPY35" s="20"/>
      <c r="SPZ35" s="20"/>
      <c r="SQA35" s="20"/>
      <c r="SQB35" s="20"/>
      <c r="SQC35" s="20"/>
      <c r="SQD35" s="20"/>
      <c r="SQE35" s="20"/>
      <c r="SQF35" s="20"/>
      <c r="SQG35" s="20"/>
      <c r="SQH35" s="20"/>
      <c r="SQI35" s="20"/>
      <c r="SQJ35" s="20"/>
      <c r="SQK35" s="20"/>
      <c r="SQL35" s="20"/>
      <c r="SQM35" s="20"/>
      <c r="SQN35" s="20"/>
      <c r="SQO35" s="20"/>
      <c r="SQP35" s="20"/>
      <c r="SQQ35" s="20"/>
      <c r="SQR35" s="20"/>
      <c r="SQS35" s="20"/>
      <c r="SQT35" s="20"/>
      <c r="SQU35" s="20"/>
      <c r="SQV35" s="20"/>
      <c r="SQW35" s="20"/>
      <c r="SQX35" s="20"/>
      <c r="SQY35" s="20"/>
      <c r="SQZ35" s="20"/>
      <c r="SRA35" s="20"/>
      <c r="SRB35" s="20"/>
      <c r="SRC35" s="20"/>
      <c r="SRD35" s="20"/>
      <c r="SRE35" s="20"/>
      <c r="SRF35" s="20"/>
      <c r="SRG35" s="20"/>
      <c r="SRH35" s="20"/>
      <c r="SRI35" s="20"/>
      <c r="SRJ35" s="20"/>
      <c r="SRK35" s="20"/>
      <c r="SRL35" s="20"/>
      <c r="SRM35" s="20"/>
      <c r="SRN35" s="20"/>
      <c r="SRO35" s="20"/>
      <c r="SRP35" s="20"/>
      <c r="SRQ35" s="20"/>
      <c r="SRR35" s="20"/>
      <c r="SRS35" s="20"/>
      <c r="SRT35" s="20"/>
      <c r="SRU35" s="20"/>
      <c r="SRV35" s="20"/>
      <c r="SRW35" s="20"/>
      <c r="SRX35" s="20"/>
      <c r="SRY35" s="20"/>
      <c r="SRZ35" s="20"/>
      <c r="SSA35" s="20"/>
      <c r="SSB35" s="20"/>
      <c r="SSC35" s="20"/>
      <c r="SSD35" s="20"/>
      <c r="SSE35" s="20"/>
      <c r="SSF35" s="20"/>
      <c r="SSG35" s="20"/>
      <c r="SSH35" s="20"/>
      <c r="SSI35" s="20"/>
      <c r="SSJ35" s="20"/>
      <c r="SSK35" s="20"/>
      <c r="SSL35" s="20"/>
      <c r="SSM35" s="20"/>
      <c r="SSN35" s="20"/>
      <c r="SSO35" s="20"/>
      <c r="SSP35" s="20"/>
      <c r="SSQ35" s="20"/>
      <c r="SSR35" s="20"/>
      <c r="SSS35" s="20"/>
      <c r="SST35" s="20"/>
      <c r="SSU35" s="20"/>
      <c r="SSV35" s="20"/>
      <c r="SSW35" s="20"/>
      <c r="SSX35" s="20"/>
      <c r="SSY35" s="20"/>
      <c r="SSZ35" s="20"/>
      <c r="STA35" s="20"/>
      <c r="STB35" s="20"/>
      <c r="STC35" s="20"/>
      <c r="STD35" s="20"/>
      <c r="STE35" s="20"/>
      <c r="STF35" s="20"/>
      <c r="STG35" s="20"/>
      <c r="STH35" s="20"/>
      <c r="STI35" s="20"/>
      <c r="STJ35" s="20"/>
      <c r="STK35" s="20"/>
      <c r="STL35" s="20"/>
      <c r="STM35" s="20"/>
      <c r="STN35" s="20"/>
      <c r="STO35" s="20"/>
      <c r="STP35" s="20"/>
      <c r="STQ35" s="20"/>
      <c r="STR35" s="20"/>
      <c r="STS35" s="20"/>
      <c r="STT35" s="20"/>
      <c r="STU35" s="20"/>
      <c r="STV35" s="20"/>
      <c r="STW35" s="20"/>
      <c r="STX35" s="20"/>
      <c r="STY35" s="20"/>
      <c r="STZ35" s="20"/>
      <c r="SUA35" s="20"/>
      <c r="SUB35" s="20"/>
      <c r="SUC35" s="20"/>
      <c r="SUD35" s="20"/>
      <c r="SUE35" s="20"/>
      <c r="SUF35" s="20"/>
      <c r="SUG35" s="20"/>
      <c r="SUH35" s="20"/>
      <c r="SUI35" s="20"/>
      <c r="SUJ35" s="20"/>
      <c r="SUK35" s="20"/>
      <c r="SUL35" s="20"/>
      <c r="SUM35" s="20"/>
      <c r="SUN35" s="20"/>
      <c r="SUO35" s="20"/>
      <c r="SUP35" s="20"/>
      <c r="SUQ35" s="20"/>
      <c r="SUR35" s="20"/>
      <c r="SUS35" s="20"/>
      <c r="SUT35" s="20"/>
      <c r="SUU35" s="20"/>
      <c r="SUV35" s="20"/>
      <c r="SUW35" s="20"/>
      <c r="SUX35" s="20"/>
      <c r="SUY35" s="20"/>
      <c r="SUZ35" s="20"/>
      <c r="SVA35" s="20"/>
      <c r="SVB35" s="20"/>
      <c r="SVC35" s="20"/>
      <c r="SVD35" s="20"/>
      <c r="SVE35" s="20"/>
      <c r="SVF35" s="20"/>
      <c r="SVG35" s="20"/>
      <c r="SVH35" s="20"/>
      <c r="SVI35" s="20"/>
      <c r="SVJ35" s="20"/>
      <c r="SVK35" s="20"/>
      <c r="SVL35" s="20"/>
      <c r="SVM35" s="20"/>
      <c r="SVN35" s="20"/>
      <c r="SVO35" s="20"/>
      <c r="SVP35" s="20"/>
      <c r="SVQ35" s="20"/>
      <c r="SVR35" s="20"/>
      <c r="SVS35" s="20"/>
      <c r="SVT35" s="20"/>
      <c r="SVU35" s="20"/>
      <c r="SVV35" s="20"/>
      <c r="SVW35" s="20"/>
      <c r="SVX35" s="20"/>
      <c r="SVY35" s="20"/>
      <c r="SVZ35" s="20"/>
      <c r="SWA35" s="20"/>
      <c r="SWB35" s="20"/>
      <c r="SWC35" s="20"/>
      <c r="SWD35" s="20"/>
      <c r="SWE35" s="20"/>
      <c r="SWF35" s="20"/>
      <c r="SWG35" s="20"/>
      <c r="SWH35" s="20"/>
      <c r="SWI35" s="20"/>
      <c r="SWJ35" s="20"/>
      <c r="SWK35" s="20"/>
      <c r="SWL35" s="20"/>
      <c r="SWM35" s="20"/>
      <c r="SWN35" s="20"/>
      <c r="SWO35" s="20"/>
      <c r="SWP35" s="20"/>
      <c r="SWQ35" s="20"/>
      <c r="SWR35" s="20"/>
      <c r="SWS35" s="20"/>
      <c r="SWT35" s="20"/>
      <c r="SWU35" s="20"/>
      <c r="SWV35" s="20"/>
      <c r="SWW35" s="20"/>
      <c r="SWX35" s="20"/>
      <c r="SWY35" s="20"/>
      <c r="SWZ35" s="20"/>
      <c r="SXA35" s="20"/>
      <c r="SXB35" s="20"/>
      <c r="SXC35" s="20"/>
      <c r="SXD35" s="20"/>
      <c r="SXE35" s="20"/>
      <c r="SXF35" s="20"/>
      <c r="SXG35" s="20"/>
      <c r="SXH35" s="20"/>
      <c r="SXI35" s="20"/>
      <c r="SXJ35" s="20"/>
      <c r="SXK35" s="20"/>
      <c r="SXL35" s="20"/>
      <c r="SXM35" s="20"/>
      <c r="SXN35" s="20"/>
      <c r="SXO35" s="20"/>
      <c r="SXP35" s="20"/>
      <c r="SXQ35" s="20"/>
      <c r="SXR35" s="20"/>
      <c r="SXS35" s="20"/>
      <c r="SXT35" s="20"/>
      <c r="SXU35" s="20"/>
      <c r="SXV35" s="20"/>
      <c r="SXW35" s="20"/>
      <c r="SXX35" s="20"/>
      <c r="SXY35" s="20"/>
      <c r="SXZ35" s="20"/>
      <c r="SYA35" s="20"/>
      <c r="SYB35" s="20"/>
      <c r="SYC35" s="20"/>
      <c r="SYD35" s="20"/>
      <c r="SYE35" s="20"/>
      <c r="SYF35" s="20"/>
      <c r="SYG35" s="20"/>
      <c r="SYH35" s="20"/>
      <c r="SYI35" s="20"/>
      <c r="SYJ35" s="20"/>
      <c r="SYK35" s="20"/>
      <c r="SYL35" s="20"/>
      <c r="SYM35" s="20"/>
      <c r="SYN35" s="20"/>
      <c r="SYO35" s="20"/>
      <c r="SYP35" s="20"/>
      <c r="SYQ35" s="20"/>
      <c r="SYR35" s="20"/>
      <c r="SYS35" s="20"/>
      <c r="SYT35" s="20"/>
      <c r="SYU35" s="20"/>
      <c r="SYV35" s="20"/>
      <c r="SYW35" s="20"/>
      <c r="SYX35" s="20"/>
      <c r="SYY35" s="20"/>
      <c r="SYZ35" s="20"/>
      <c r="SZA35" s="20"/>
      <c r="SZB35" s="20"/>
      <c r="SZC35" s="20"/>
      <c r="SZD35" s="20"/>
      <c r="SZE35" s="20"/>
      <c r="SZF35" s="20"/>
      <c r="SZG35" s="20"/>
      <c r="SZH35" s="20"/>
      <c r="SZI35" s="20"/>
      <c r="SZJ35" s="20"/>
      <c r="SZK35" s="20"/>
      <c r="SZL35" s="20"/>
      <c r="SZM35" s="20"/>
      <c r="SZN35" s="20"/>
      <c r="SZO35" s="20"/>
      <c r="SZP35" s="20"/>
      <c r="SZQ35" s="20"/>
      <c r="SZR35" s="20"/>
      <c r="SZS35" s="20"/>
      <c r="SZT35" s="20"/>
      <c r="SZU35" s="20"/>
      <c r="SZV35" s="20"/>
      <c r="SZW35" s="20"/>
      <c r="SZX35" s="20"/>
      <c r="SZY35" s="20"/>
      <c r="SZZ35" s="20"/>
      <c r="TAA35" s="20"/>
      <c r="TAB35" s="20"/>
      <c r="TAC35" s="20"/>
      <c r="TAD35" s="20"/>
      <c r="TAE35" s="20"/>
      <c r="TAF35" s="20"/>
      <c r="TAG35" s="20"/>
      <c r="TAH35" s="20"/>
      <c r="TAI35" s="20"/>
      <c r="TAJ35" s="20"/>
      <c r="TAK35" s="20"/>
      <c r="TAL35" s="20"/>
      <c r="TAM35" s="20"/>
      <c r="TAN35" s="20"/>
      <c r="TAO35" s="20"/>
      <c r="TAP35" s="20"/>
      <c r="TAQ35" s="20"/>
      <c r="TAR35" s="20"/>
      <c r="TAS35" s="20"/>
      <c r="TAT35" s="20"/>
      <c r="TAU35" s="20"/>
      <c r="TAV35" s="20"/>
      <c r="TAW35" s="20"/>
      <c r="TAX35" s="20"/>
      <c r="TAY35" s="20"/>
      <c r="TAZ35" s="20"/>
      <c r="TBA35" s="20"/>
      <c r="TBB35" s="20"/>
      <c r="TBC35" s="20"/>
      <c r="TBD35" s="20"/>
      <c r="TBE35" s="20"/>
      <c r="TBF35" s="20"/>
      <c r="TBG35" s="20"/>
      <c r="TBH35" s="20"/>
      <c r="TBI35" s="20"/>
      <c r="TBJ35" s="20"/>
      <c r="TBK35" s="20"/>
      <c r="TBL35" s="20"/>
      <c r="TBM35" s="20"/>
      <c r="TBN35" s="20"/>
      <c r="TBO35" s="20"/>
      <c r="TBP35" s="20"/>
      <c r="TBQ35" s="20"/>
      <c r="TBR35" s="20"/>
      <c r="TBS35" s="20"/>
      <c r="TBT35" s="20"/>
      <c r="TBU35" s="20"/>
      <c r="TBV35" s="20"/>
      <c r="TBW35" s="20"/>
      <c r="TBX35" s="20"/>
      <c r="TBY35" s="20"/>
      <c r="TBZ35" s="20"/>
      <c r="TCA35" s="20"/>
      <c r="TCB35" s="20"/>
      <c r="TCC35" s="20"/>
      <c r="TCD35" s="20"/>
      <c r="TCE35" s="20"/>
      <c r="TCF35" s="20"/>
      <c r="TCG35" s="20"/>
      <c r="TCH35" s="20"/>
      <c r="TCI35" s="20"/>
      <c r="TCJ35" s="20"/>
      <c r="TCK35" s="20"/>
      <c r="TCL35" s="20"/>
      <c r="TCM35" s="20"/>
      <c r="TCN35" s="20"/>
      <c r="TCO35" s="20"/>
      <c r="TCP35" s="20"/>
      <c r="TCQ35" s="20"/>
      <c r="TCR35" s="20"/>
      <c r="TCS35" s="20"/>
      <c r="TCT35" s="20"/>
      <c r="TCU35" s="20"/>
      <c r="TCV35" s="20"/>
      <c r="TCW35" s="20"/>
      <c r="TCX35" s="20"/>
      <c r="TCY35" s="20"/>
      <c r="TCZ35" s="20"/>
      <c r="TDA35" s="20"/>
      <c r="TDB35" s="20"/>
      <c r="TDC35" s="20"/>
      <c r="TDD35" s="20"/>
      <c r="TDE35" s="20"/>
      <c r="TDF35" s="20"/>
      <c r="TDG35" s="20"/>
      <c r="TDH35" s="20"/>
      <c r="TDI35" s="20"/>
      <c r="TDJ35" s="20"/>
      <c r="TDK35" s="20"/>
      <c r="TDL35" s="20"/>
      <c r="TDM35" s="20"/>
      <c r="TDN35" s="20"/>
      <c r="TDO35" s="20"/>
      <c r="TDP35" s="20"/>
      <c r="TDQ35" s="20"/>
      <c r="TDR35" s="20"/>
      <c r="TDS35" s="20"/>
      <c r="TDT35" s="20"/>
      <c r="TDU35" s="20"/>
      <c r="TDV35" s="20"/>
      <c r="TDW35" s="20"/>
      <c r="TDX35" s="20"/>
      <c r="TDY35" s="20"/>
      <c r="TDZ35" s="20"/>
      <c r="TEA35" s="20"/>
      <c r="TEB35" s="20"/>
      <c r="TEC35" s="20"/>
      <c r="TED35" s="20"/>
      <c r="TEE35" s="20"/>
      <c r="TEF35" s="20"/>
      <c r="TEG35" s="20"/>
      <c r="TEH35" s="20"/>
      <c r="TEI35" s="20"/>
      <c r="TEJ35" s="20"/>
      <c r="TEK35" s="20"/>
      <c r="TEL35" s="20"/>
      <c r="TEM35" s="20"/>
      <c r="TEN35" s="20"/>
      <c r="TEO35" s="20"/>
      <c r="TEP35" s="20"/>
      <c r="TEQ35" s="20"/>
      <c r="TER35" s="20"/>
      <c r="TES35" s="20"/>
      <c r="TET35" s="20"/>
      <c r="TEU35" s="20"/>
      <c r="TEV35" s="20"/>
      <c r="TEW35" s="20"/>
      <c r="TEX35" s="20"/>
      <c r="TEY35" s="20"/>
      <c r="TEZ35" s="20"/>
      <c r="TFA35" s="20"/>
      <c r="TFB35" s="20"/>
      <c r="TFC35" s="20"/>
      <c r="TFD35" s="20"/>
      <c r="TFE35" s="20"/>
      <c r="TFF35" s="20"/>
      <c r="TFG35" s="20"/>
      <c r="TFH35" s="20"/>
      <c r="TFI35" s="20"/>
      <c r="TFJ35" s="20"/>
      <c r="TFK35" s="20"/>
      <c r="TFL35" s="20"/>
      <c r="TFM35" s="20"/>
      <c r="TFN35" s="20"/>
      <c r="TFO35" s="20"/>
      <c r="TFP35" s="20"/>
      <c r="TFQ35" s="20"/>
      <c r="TFR35" s="20"/>
      <c r="TFS35" s="20"/>
      <c r="TFT35" s="20"/>
      <c r="TFU35" s="20"/>
      <c r="TFV35" s="20"/>
      <c r="TFW35" s="20"/>
      <c r="TFX35" s="20"/>
      <c r="TFY35" s="20"/>
      <c r="TFZ35" s="20"/>
      <c r="TGA35" s="20"/>
      <c r="TGB35" s="20"/>
      <c r="TGC35" s="20"/>
      <c r="TGD35" s="20"/>
      <c r="TGE35" s="20"/>
      <c r="TGF35" s="20"/>
      <c r="TGG35" s="20"/>
      <c r="TGH35" s="20"/>
      <c r="TGI35" s="20"/>
      <c r="TGJ35" s="20"/>
      <c r="TGK35" s="20"/>
      <c r="TGL35" s="20"/>
      <c r="TGM35" s="20"/>
      <c r="TGN35" s="20"/>
      <c r="TGO35" s="20"/>
      <c r="TGP35" s="20"/>
      <c r="TGQ35" s="20"/>
      <c r="TGR35" s="20"/>
      <c r="TGS35" s="20"/>
      <c r="TGT35" s="20"/>
      <c r="TGU35" s="20"/>
      <c r="TGV35" s="20"/>
      <c r="TGW35" s="20"/>
      <c r="TGX35" s="20"/>
      <c r="TGY35" s="20"/>
      <c r="TGZ35" s="20"/>
      <c r="THA35" s="20"/>
      <c r="THB35" s="20"/>
      <c r="THC35" s="20"/>
      <c r="THD35" s="20"/>
      <c r="THE35" s="20"/>
      <c r="THF35" s="20"/>
      <c r="THG35" s="20"/>
      <c r="THH35" s="20"/>
      <c r="THI35" s="20"/>
      <c r="THJ35" s="20"/>
      <c r="THK35" s="20"/>
      <c r="THL35" s="20"/>
      <c r="THM35" s="20"/>
      <c r="THN35" s="20"/>
      <c r="THO35" s="20"/>
      <c r="THP35" s="20"/>
      <c r="THQ35" s="20"/>
      <c r="THR35" s="20"/>
      <c r="THS35" s="20"/>
      <c r="THT35" s="20"/>
      <c r="THU35" s="20"/>
      <c r="THV35" s="20"/>
      <c r="THW35" s="20"/>
      <c r="THX35" s="20"/>
      <c r="THY35" s="20"/>
      <c r="THZ35" s="20"/>
      <c r="TIA35" s="20"/>
      <c r="TIB35" s="20"/>
      <c r="TIC35" s="20"/>
      <c r="TID35" s="20"/>
      <c r="TIE35" s="20"/>
      <c r="TIF35" s="20"/>
      <c r="TIG35" s="20"/>
      <c r="TIH35" s="20"/>
      <c r="TII35" s="20"/>
      <c r="TIJ35" s="20"/>
      <c r="TIK35" s="20"/>
      <c r="TIL35" s="20"/>
      <c r="TIM35" s="20"/>
      <c r="TIN35" s="20"/>
      <c r="TIO35" s="20"/>
      <c r="TIP35" s="20"/>
      <c r="TIQ35" s="20"/>
      <c r="TIR35" s="20"/>
      <c r="TIS35" s="20"/>
      <c r="TIT35" s="20"/>
      <c r="TIU35" s="20"/>
      <c r="TIV35" s="20"/>
      <c r="TIW35" s="20"/>
      <c r="TIX35" s="20"/>
      <c r="TIY35" s="20"/>
      <c r="TIZ35" s="20"/>
      <c r="TJA35" s="20"/>
      <c r="TJB35" s="20"/>
      <c r="TJC35" s="20"/>
      <c r="TJD35" s="20"/>
      <c r="TJE35" s="20"/>
      <c r="TJF35" s="20"/>
      <c r="TJG35" s="20"/>
      <c r="TJH35" s="20"/>
      <c r="TJI35" s="20"/>
      <c r="TJJ35" s="20"/>
      <c r="TJK35" s="20"/>
      <c r="TJL35" s="20"/>
      <c r="TJM35" s="20"/>
      <c r="TJN35" s="20"/>
      <c r="TJO35" s="20"/>
      <c r="TJP35" s="20"/>
      <c r="TJQ35" s="20"/>
      <c r="TJR35" s="20"/>
      <c r="TJS35" s="20"/>
      <c r="TJT35" s="20"/>
      <c r="TJU35" s="20"/>
      <c r="TJV35" s="20"/>
      <c r="TJW35" s="20"/>
      <c r="TJX35" s="20"/>
      <c r="TJY35" s="20"/>
      <c r="TJZ35" s="20"/>
      <c r="TKA35" s="20"/>
      <c r="TKB35" s="20"/>
      <c r="TKC35" s="20"/>
      <c r="TKD35" s="20"/>
      <c r="TKE35" s="20"/>
      <c r="TKF35" s="20"/>
      <c r="TKG35" s="20"/>
      <c r="TKH35" s="20"/>
      <c r="TKI35" s="20"/>
      <c r="TKJ35" s="20"/>
      <c r="TKK35" s="20"/>
      <c r="TKL35" s="20"/>
      <c r="TKM35" s="20"/>
      <c r="TKN35" s="20"/>
      <c r="TKO35" s="20"/>
      <c r="TKP35" s="20"/>
      <c r="TKQ35" s="20"/>
      <c r="TKR35" s="20"/>
      <c r="TKS35" s="20"/>
      <c r="TKT35" s="20"/>
      <c r="TKU35" s="20"/>
      <c r="TKV35" s="20"/>
      <c r="TKW35" s="20"/>
      <c r="TKX35" s="20"/>
      <c r="TKY35" s="20"/>
      <c r="TKZ35" s="20"/>
      <c r="TLA35" s="20"/>
      <c r="TLB35" s="20"/>
      <c r="TLC35" s="20"/>
      <c r="TLD35" s="20"/>
      <c r="TLE35" s="20"/>
      <c r="TLF35" s="20"/>
      <c r="TLG35" s="20"/>
      <c r="TLH35" s="20"/>
      <c r="TLI35" s="20"/>
      <c r="TLJ35" s="20"/>
      <c r="TLK35" s="20"/>
      <c r="TLL35" s="20"/>
      <c r="TLM35" s="20"/>
      <c r="TLN35" s="20"/>
      <c r="TLO35" s="20"/>
      <c r="TLP35" s="20"/>
      <c r="TLQ35" s="20"/>
      <c r="TLR35" s="20"/>
      <c r="TLS35" s="20"/>
      <c r="TLT35" s="20"/>
      <c r="TLU35" s="20"/>
      <c r="TLV35" s="20"/>
      <c r="TLW35" s="20"/>
      <c r="TLX35" s="20"/>
      <c r="TLY35" s="20"/>
      <c r="TLZ35" s="20"/>
      <c r="TMA35" s="20"/>
      <c r="TMB35" s="20"/>
      <c r="TMC35" s="20"/>
      <c r="TMD35" s="20"/>
      <c r="TME35" s="20"/>
      <c r="TMF35" s="20"/>
      <c r="TMG35" s="20"/>
      <c r="TMH35" s="20"/>
      <c r="TMI35" s="20"/>
      <c r="TMJ35" s="20"/>
      <c r="TMK35" s="20"/>
      <c r="TML35" s="20"/>
      <c r="TMM35" s="20"/>
      <c r="TMN35" s="20"/>
      <c r="TMO35" s="20"/>
      <c r="TMP35" s="20"/>
      <c r="TMQ35" s="20"/>
      <c r="TMR35" s="20"/>
      <c r="TMS35" s="20"/>
      <c r="TMT35" s="20"/>
      <c r="TMU35" s="20"/>
      <c r="TMV35" s="20"/>
      <c r="TMW35" s="20"/>
      <c r="TMX35" s="20"/>
      <c r="TMY35" s="20"/>
      <c r="TMZ35" s="20"/>
      <c r="TNA35" s="20"/>
      <c r="TNB35" s="20"/>
      <c r="TNC35" s="20"/>
      <c r="TND35" s="20"/>
      <c r="TNE35" s="20"/>
      <c r="TNF35" s="20"/>
      <c r="TNG35" s="20"/>
      <c r="TNH35" s="20"/>
      <c r="TNI35" s="20"/>
      <c r="TNJ35" s="20"/>
      <c r="TNK35" s="20"/>
      <c r="TNL35" s="20"/>
      <c r="TNM35" s="20"/>
      <c r="TNN35" s="20"/>
      <c r="TNO35" s="20"/>
      <c r="TNP35" s="20"/>
      <c r="TNQ35" s="20"/>
      <c r="TNR35" s="20"/>
      <c r="TNS35" s="20"/>
      <c r="TNT35" s="20"/>
      <c r="TNU35" s="20"/>
      <c r="TNV35" s="20"/>
      <c r="TNW35" s="20"/>
      <c r="TNX35" s="20"/>
      <c r="TNY35" s="20"/>
      <c r="TNZ35" s="20"/>
      <c r="TOA35" s="20"/>
      <c r="TOB35" s="20"/>
      <c r="TOC35" s="20"/>
      <c r="TOD35" s="20"/>
      <c r="TOE35" s="20"/>
      <c r="TOF35" s="20"/>
      <c r="TOG35" s="20"/>
      <c r="TOH35" s="20"/>
      <c r="TOI35" s="20"/>
      <c r="TOJ35" s="20"/>
      <c r="TOK35" s="20"/>
      <c r="TOL35" s="20"/>
      <c r="TOM35" s="20"/>
      <c r="TON35" s="20"/>
      <c r="TOO35" s="20"/>
      <c r="TOP35" s="20"/>
      <c r="TOQ35" s="20"/>
      <c r="TOR35" s="20"/>
      <c r="TOS35" s="20"/>
      <c r="TOT35" s="20"/>
      <c r="TOU35" s="20"/>
      <c r="TOV35" s="20"/>
      <c r="TOW35" s="20"/>
      <c r="TOX35" s="20"/>
      <c r="TOY35" s="20"/>
      <c r="TOZ35" s="20"/>
      <c r="TPA35" s="20"/>
      <c r="TPB35" s="20"/>
      <c r="TPC35" s="20"/>
      <c r="TPD35" s="20"/>
      <c r="TPE35" s="20"/>
      <c r="TPF35" s="20"/>
      <c r="TPG35" s="20"/>
      <c r="TPH35" s="20"/>
      <c r="TPI35" s="20"/>
      <c r="TPJ35" s="20"/>
      <c r="TPK35" s="20"/>
      <c r="TPL35" s="20"/>
      <c r="TPM35" s="20"/>
      <c r="TPN35" s="20"/>
      <c r="TPO35" s="20"/>
      <c r="TPP35" s="20"/>
      <c r="TPQ35" s="20"/>
      <c r="TPR35" s="20"/>
      <c r="TPS35" s="20"/>
      <c r="TPT35" s="20"/>
      <c r="TPU35" s="20"/>
      <c r="TPV35" s="20"/>
      <c r="TPW35" s="20"/>
      <c r="TPX35" s="20"/>
      <c r="TPY35" s="20"/>
      <c r="TPZ35" s="20"/>
      <c r="TQA35" s="20"/>
      <c r="TQB35" s="20"/>
      <c r="TQC35" s="20"/>
      <c r="TQD35" s="20"/>
      <c r="TQE35" s="20"/>
      <c r="TQF35" s="20"/>
      <c r="TQG35" s="20"/>
      <c r="TQH35" s="20"/>
      <c r="TQI35" s="20"/>
      <c r="TQJ35" s="20"/>
      <c r="TQK35" s="20"/>
      <c r="TQL35" s="20"/>
      <c r="TQM35" s="20"/>
      <c r="TQN35" s="20"/>
      <c r="TQO35" s="20"/>
      <c r="TQP35" s="20"/>
      <c r="TQQ35" s="20"/>
      <c r="TQR35" s="20"/>
      <c r="TQS35" s="20"/>
      <c r="TQT35" s="20"/>
      <c r="TQU35" s="20"/>
      <c r="TQV35" s="20"/>
      <c r="TQW35" s="20"/>
      <c r="TQX35" s="20"/>
      <c r="TQY35" s="20"/>
      <c r="TQZ35" s="20"/>
      <c r="TRA35" s="20"/>
      <c r="TRB35" s="20"/>
      <c r="TRC35" s="20"/>
      <c r="TRD35" s="20"/>
      <c r="TRE35" s="20"/>
      <c r="TRF35" s="20"/>
      <c r="TRG35" s="20"/>
      <c r="TRH35" s="20"/>
      <c r="TRI35" s="20"/>
      <c r="TRJ35" s="20"/>
      <c r="TRK35" s="20"/>
      <c r="TRL35" s="20"/>
      <c r="TRM35" s="20"/>
      <c r="TRN35" s="20"/>
      <c r="TRO35" s="20"/>
      <c r="TRP35" s="20"/>
      <c r="TRQ35" s="20"/>
      <c r="TRR35" s="20"/>
      <c r="TRS35" s="20"/>
      <c r="TRT35" s="20"/>
      <c r="TRU35" s="20"/>
      <c r="TRV35" s="20"/>
      <c r="TRW35" s="20"/>
      <c r="TRX35" s="20"/>
      <c r="TRY35" s="20"/>
      <c r="TRZ35" s="20"/>
      <c r="TSA35" s="20"/>
      <c r="TSB35" s="20"/>
      <c r="TSC35" s="20"/>
      <c r="TSD35" s="20"/>
      <c r="TSE35" s="20"/>
      <c r="TSF35" s="20"/>
      <c r="TSG35" s="20"/>
      <c r="TSH35" s="20"/>
      <c r="TSI35" s="20"/>
      <c r="TSJ35" s="20"/>
      <c r="TSK35" s="20"/>
      <c r="TSL35" s="20"/>
      <c r="TSM35" s="20"/>
      <c r="TSN35" s="20"/>
      <c r="TSO35" s="20"/>
      <c r="TSP35" s="20"/>
      <c r="TSQ35" s="20"/>
      <c r="TSR35" s="20"/>
      <c r="TSS35" s="20"/>
      <c r="TST35" s="20"/>
      <c r="TSU35" s="20"/>
      <c r="TSV35" s="20"/>
      <c r="TSW35" s="20"/>
      <c r="TSX35" s="20"/>
      <c r="TSY35" s="20"/>
      <c r="TSZ35" s="20"/>
      <c r="TTA35" s="20"/>
      <c r="TTB35" s="20"/>
      <c r="TTC35" s="20"/>
      <c r="TTD35" s="20"/>
      <c r="TTE35" s="20"/>
      <c r="TTF35" s="20"/>
      <c r="TTG35" s="20"/>
      <c r="TTH35" s="20"/>
      <c r="TTI35" s="20"/>
      <c r="TTJ35" s="20"/>
      <c r="TTK35" s="20"/>
      <c r="TTL35" s="20"/>
      <c r="TTM35" s="20"/>
      <c r="TTN35" s="20"/>
      <c r="TTO35" s="20"/>
      <c r="TTP35" s="20"/>
      <c r="TTQ35" s="20"/>
      <c r="TTR35" s="20"/>
      <c r="TTS35" s="20"/>
      <c r="TTT35" s="20"/>
      <c r="TTU35" s="20"/>
      <c r="TTV35" s="20"/>
      <c r="TTW35" s="20"/>
      <c r="TTX35" s="20"/>
      <c r="TTY35" s="20"/>
      <c r="TTZ35" s="20"/>
      <c r="TUA35" s="20"/>
      <c r="TUB35" s="20"/>
      <c r="TUC35" s="20"/>
      <c r="TUD35" s="20"/>
      <c r="TUE35" s="20"/>
      <c r="TUF35" s="20"/>
      <c r="TUG35" s="20"/>
      <c r="TUH35" s="20"/>
      <c r="TUI35" s="20"/>
      <c r="TUJ35" s="20"/>
      <c r="TUK35" s="20"/>
      <c r="TUL35" s="20"/>
      <c r="TUM35" s="20"/>
      <c r="TUN35" s="20"/>
      <c r="TUO35" s="20"/>
      <c r="TUP35" s="20"/>
      <c r="TUQ35" s="20"/>
      <c r="TUR35" s="20"/>
      <c r="TUS35" s="20"/>
      <c r="TUT35" s="20"/>
      <c r="TUU35" s="20"/>
      <c r="TUV35" s="20"/>
      <c r="TUW35" s="20"/>
      <c r="TUX35" s="20"/>
      <c r="TUY35" s="20"/>
      <c r="TUZ35" s="20"/>
      <c r="TVA35" s="20"/>
      <c r="TVB35" s="20"/>
      <c r="TVC35" s="20"/>
      <c r="TVD35" s="20"/>
      <c r="TVE35" s="20"/>
      <c r="TVF35" s="20"/>
      <c r="TVG35" s="20"/>
      <c r="TVH35" s="20"/>
      <c r="TVI35" s="20"/>
      <c r="TVJ35" s="20"/>
      <c r="TVK35" s="20"/>
      <c r="TVL35" s="20"/>
      <c r="TVM35" s="20"/>
      <c r="TVN35" s="20"/>
      <c r="TVO35" s="20"/>
      <c r="TVP35" s="20"/>
      <c r="TVQ35" s="20"/>
      <c r="TVR35" s="20"/>
      <c r="TVS35" s="20"/>
      <c r="TVT35" s="20"/>
      <c r="TVU35" s="20"/>
      <c r="TVV35" s="20"/>
      <c r="TVW35" s="20"/>
      <c r="TVX35" s="20"/>
      <c r="TVY35" s="20"/>
      <c r="TVZ35" s="20"/>
      <c r="TWA35" s="20"/>
      <c r="TWB35" s="20"/>
      <c r="TWC35" s="20"/>
      <c r="TWD35" s="20"/>
      <c r="TWE35" s="20"/>
      <c r="TWF35" s="20"/>
      <c r="TWG35" s="20"/>
      <c r="TWH35" s="20"/>
      <c r="TWI35" s="20"/>
      <c r="TWJ35" s="20"/>
      <c r="TWK35" s="20"/>
      <c r="TWL35" s="20"/>
      <c r="TWM35" s="20"/>
      <c r="TWN35" s="20"/>
      <c r="TWO35" s="20"/>
      <c r="TWP35" s="20"/>
      <c r="TWQ35" s="20"/>
      <c r="TWR35" s="20"/>
      <c r="TWS35" s="20"/>
      <c r="TWT35" s="20"/>
      <c r="TWU35" s="20"/>
      <c r="TWV35" s="20"/>
      <c r="TWW35" s="20"/>
      <c r="TWX35" s="20"/>
      <c r="TWY35" s="20"/>
      <c r="TWZ35" s="20"/>
      <c r="TXA35" s="20"/>
      <c r="TXB35" s="20"/>
      <c r="TXC35" s="20"/>
      <c r="TXD35" s="20"/>
      <c r="TXE35" s="20"/>
      <c r="TXF35" s="20"/>
      <c r="TXG35" s="20"/>
      <c r="TXH35" s="20"/>
      <c r="TXI35" s="20"/>
      <c r="TXJ35" s="20"/>
      <c r="TXK35" s="20"/>
      <c r="TXL35" s="20"/>
      <c r="TXM35" s="20"/>
      <c r="TXN35" s="20"/>
      <c r="TXO35" s="20"/>
      <c r="TXP35" s="20"/>
      <c r="TXQ35" s="20"/>
      <c r="TXR35" s="20"/>
      <c r="TXS35" s="20"/>
      <c r="TXT35" s="20"/>
      <c r="TXU35" s="20"/>
      <c r="TXV35" s="20"/>
      <c r="TXW35" s="20"/>
      <c r="TXX35" s="20"/>
      <c r="TXY35" s="20"/>
      <c r="TXZ35" s="20"/>
      <c r="TYA35" s="20"/>
      <c r="TYB35" s="20"/>
      <c r="TYC35" s="20"/>
      <c r="TYD35" s="20"/>
      <c r="TYE35" s="20"/>
      <c r="TYF35" s="20"/>
      <c r="TYG35" s="20"/>
      <c r="TYH35" s="20"/>
      <c r="TYI35" s="20"/>
      <c r="TYJ35" s="20"/>
      <c r="TYK35" s="20"/>
      <c r="TYL35" s="20"/>
      <c r="TYM35" s="20"/>
      <c r="TYN35" s="20"/>
      <c r="TYO35" s="20"/>
      <c r="TYP35" s="20"/>
      <c r="TYQ35" s="20"/>
      <c r="TYR35" s="20"/>
      <c r="TYS35" s="20"/>
      <c r="TYT35" s="20"/>
      <c r="TYU35" s="20"/>
      <c r="TYV35" s="20"/>
      <c r="TYW35" s="20"/>
      <c r="TYX35" s="20"/>
      <c r="TYY35" s="20"/>
      <c r="TYZ35" s="20"/>
      <c r="TZA35" s="20"/>
      <c r="TZB35" s="20"/>
      <c r="TZC35" s="20"/>
      <c r="TZD35" s="20"/>
      <c r="TZE35" s="20"/>
      <c r="TZF35" s="20"/>
      <c r="TZG35" s="20"/>
      <c r="TZH35" s="20"/>
      <c r="TZI35" s="20"/>
      <c r="TZJ35" s="20"/>
      <c r="TZK35" s="20"/>
      <c r="TZL35" s="20"/>
      <c r="TZM35" s="20"/>
      <c r="TZN35" s="20"/>
      <c r="TZO35" s="20"/>
      <c r="TZP35" s="20"/>
      <c r="TZQ35" s="20"/>
      <c r="TZR35" s="20"/>
      <c r="TZS35" s="20"/>
      <c r="TZT35" s="20"/>
      <c r="TZU35" s="20"/>
      <c r="TZV35" s="20"/>
      <c r="TZW35" s="20"/>
      <c r="TZX35" s="20"/>
      <c r="TZY35" s="20"/>
      <c r="TZZ35" s="20"/>
      <c r="UAA35" s="20"/>
      <c r="UAB35" s="20"/>
      <c r="UAC35" s="20"/>
      <c r="UAD35" s="20"/>
      <c r="UAE35" s="20"/>
      <c r="UAF35" s="20"/>
      <c r="UAG35" s="20"/>
      <c r="UAH35" s="20"/>
      <c r="UAI35" s="20"/>
      <c r="UAJ35" s="20"/>
      <c r="UAK35" s="20"/>
      <c r="UAL35" s="20"/>
      <c r="UAM35" s="20"/>
      <c r="UAN35" s="20"/>
      <c r="UAO35" s="20"/>
      <c r="UAP35" s="20"/>
      <c r="UAQ35" s="20"/>
      <c r="UAR35" s="20"/>
      <c r="UAS35" s="20"/>
      <c r="UAT35" s="20"/>
      <c r="UAU35" s="20"/>
      <c r="UAV35" s="20"/>
      <c r="UAW35" s="20"/>
      <c r="UAX35" s="20"/>
      <c r="UAY35" s="20"/>
      <c r="UAZ35" s="20"/>
      <c r="UBA35" s="20"/>
      <c r="UBB35" s="20"/>
      <c r="UBC35" s="20"/>
      <c r="UBD35" s="20"/>
      <c r="UBE35" s="20"/>
      <c r="UBF35" s="20"/>
      <c r="UBG35" s="20"/>
      <c r="UBH35" s="20"/>
      <c r="UBI35" s="20"/>
      <c r="UBJ35" s="20"/>
      <c r="UBK35" s="20"/>
      <c r="UBL35" s="20"/>
      <c r="UBM35" s="20"/>
      <c r="UBN35" s="20"/>
      <c r="UBO35" s="20"/>
      <c r="UBP35" s="20"/>
      <c r="UBQ35" s="20"/>
      <c r="UBR35" s="20"/>
      <c r="UBS35" s="20"/>
      <c r="UBT35" s="20"/>
      <c r="UBU35" s="20"/>
      <c r="UBV35" s="20"/>
      <c r="UBW35" s="20"/>
      <c r="UBX35" s="20"/>
      <c r="UBY35" s="20"/>
      <c r="UBZ35" s="20"/>
      <c r="UCA35" s="20"/>
      <c r="UCB35" s="20"/>
      <c r="UCC35" s="20"/>
      <c r="UCD35" s="20"/>
      <c r="UCE35" s="20"/>
      <c r="UCF35" s="20"/>
      <c r="UCG35" s="20"/>
      <c r="UCH35" s="20"/>
      <c r="UCI35" s="20"/>
      <c r="UCJ35" s="20"/>
      <c r="UCK35" s="20"/>
      <c r="UCL35" s="20"/>
      <c r="UCM35" s="20"/>
      <c r="UCN35" s="20"/>
      <c r="UCO35" s="20"/>
      <c r="UCP35" s="20"/>
      <c r="UCQ35" s="20"/>
      <c r="UCR35" s="20"/>
      <c r="UCS35" s="20"/>
      <c r="UCT35" s="20"/>
      <c r="UCU35" s="20"/>
      <c r="UCV35" s="20"/>
      <c r="UCW35" s="20"/>
      <c r="UCX35" s="20"/>
      <c r="UCY35" s="20"/>
      <c r="UCZ35" s="20"/>
      <c r="UDA35" s="20"/>
      <c r="UDB35" s="20"/>
      <c r="UDC35" s="20"/>
      <c r="UDD35" s="20"/>
      <c r="UDE35" s="20"/>
      <c r="UDF35" s="20"/>
      <c r="UDG35" s="20"/>
      <c r="UDH35" s="20"/>
      <c r="UDI35" s="20"/>
      <c r="UDJ35" s="20"/>
      <c r="UDK35" s="20"/>
      <c r="UDL35" s="20"/>
      <c r="UDM35" s="20"/>
      <c r="UDN35" s="20"/>
      <c r="UDO35" s="20"/>
      <c r="UDP35" s="20"/>
      <c r="UDQ35" s="20"/>
      <c r="UDR35" s="20"/>
      <c r="UDS35" s="20"/>
      <c r="UDT35" s="20"/>
      <c r="UDU35" s="20"/>
      <c r="UDV35" s="20"/>
      <c r="UDW35" s="20"/>
      <c r="UDX35" s="20"/>
      <c r="UDY35" s="20"/>
      <c r="UDZ35" s="20"/>
      <c r="UEA35" s="20"/>
      <c r="UEB35" s="20"/>
      <c r="UEC35" s="20"/>
      <c r="UED35" s="20"/>
      <c r="UEE35" s="20"/>
      <c r="UEF35" s="20"/>
      <c r="UEG35" s="20"/>
      <c r="UEH35" s="20"/>
      <c r="UEI35" s="20"/>
      <c r="UEJ35" s="20"/>
      <c r="UEK35" s="20"/>
      <c r="UEL35" s="20"/>
      <c r="UEM35" s="20"/>
      <c r="UEN35" s="20"/>
      <c r="UEO35" s="20"/>
      <c r="UEP35" s="20"/>
      <c r="UEQ35" s="20"/>
      <c r="UER35" s="20"/>
      <c r="UES35" s="20"/>
      <c r="UET35" s="20"/>
      <c r="UEU35" s="20"/>
      <c r="UEV35" s="20"/>
      <c r="UEW35" s="20"/>
      <c r="UEX35" s="20"/>
      <c r="UEY35" s="20"/>
      <c r="UEZ35" s="20"/>
      <c r="UFA35" s="20"/>
      <c r="UFB35" s="20"/>
      <c r="UFC35" s="20"/>
      <c r="UFD35" s="20"/>
      <c r="UFE35" s="20"/>
      <c r="UFF35" s="20"/>
      <c r="UFG35" s="20"/>
      <c r="UFH35" s="20"/>
      <c r="UFI35" s="20"/>
      <c r="UFJ35" s="20"/>
      <c r="UFK35" s="20"/>
      <c r="UFL35" s="20"/>
      <c r="UFM35" s="20"/>
      <c r="UFN35" s="20"/>
      <c r="UFO35" s="20"/>
      <c r="UFP35" s="20"/>
      <c r="UFQ35" s="20"/>
      <c r="UFR35" s="20"/>
      <c r="UFS35" s="20"/>
      <c r="UFT35" s="20"/>
      <c r="UFU35" s="20"/>
      <c r="UFV35" s="20"/>
      <c r="UFW35" s="20"/>
      <c r="UFX35" s="20"/>
      <c r="UFY35" s="20"/>
      <c r="UFZ35" s="20"/>
      <c r="UGA35" s="20"/>
      <c r="UGB35" s="20"/>
      <c r="UGC35" s="20"/>
      <c r="UGD35" s="20"/>
      <c r="UGE35" s="20"/>
      <c r="UGF35" s="20"/>
      <c r="UGG35" s="20"/>
      <c r="UGH35" s="20"/>
      <c r="UGI35" s="20"/>
      <c r="UGJ35" s="20"/>
      <c r="UGK35" s="20"/>
      <c r="UGL35" s="20"/>
      <c r="UGM35" s="20"/>
      <c r="UGN35" s="20"/>
      <c r="UGO35" s="20"/>
      <c r="UGP35" s="20"/>
      <c r="UGQ35" s="20"/>
      <c r="UGR35" s="20"/>
      <c r="UGS35" s="20"/>
      <c r="UGT35" s="20"/>
      <c r="UGU35" s="20"/>
      <c r="UGV35" s="20"/>
      <c r="UGW35" s="20"/>
      <c r="UGX35" s="20"/>
      <c r="UGY35" s="20"/>
      <c r="UGZ35" s="20"/>
      <c r="UHA35" s="20"/>
      <c r="UHB35" s="20"/>
      <c r="UHC35" s="20"/>
      <c r="UHD35" s="20"/>
      <c r="UHE35" s="20"/>
      <c r="UHF35" s="20"/>
      <c r="UHG35" s="20"/>
      <c r="UHH35" s="20"/>
      <c r="UHI35" s="20"/>
      <c r="UHJ35" s="20"/>
      <c r="UHK35" s="20"/>
      <c r="UHL35" s="20"/>
      <c r="UHM35" s="20"/>
      <c r="UHN35" s="20"/>
      <c r="UHO35" s="20"/>
      <c r="UHP35" s="20"/>
      <c r="UHQ35" s="20"/>
      <c r="UHR35" s="20"/>
      <c r="UHS35" s="20"/>
      <c r="UHT35" s="20"/>
      <c r="UHU35" s="20"/>
      <c r="UHV35" s="20"/>
      <c r="UHW35" s="20"/>
      <c r="UHX35" s="20"/>
      <c r="UHY35" s="20"/>
      <c r="UHZ35" s="20"/>
      <c r="UIA35" s="20"/>
      <c r="UIB35" s="20"/>
      <c r="UIC35" s="20"/>
      <c r="UID35" s="20"/>
      <c r="UIE35" s="20"/>
      <c r="UIF35" s="20"/>
      <c r="UIG35" s="20"/>
      <c r="UIH35" s="20"/>
      <c r="UII35" s="20"/>
      <c r="UIJ35" s="20"/>
      <c r="UIK35" s="20"/>
      <c r="UIL35" s="20"/>
      <c r="UIM35" s="20"/>
      <c r="UIN35" s="20"/>
      <c r="UIO35" s="20"/>
      <c r="UIP35" s="20"/>
      <c r="UIQ35" s="20"/>
      <c r="UIR35" s="20"/>
      <c r="UIS35" s="20"/>
      <c r="UIT35" s="20"/>
      <c r="UIU35" s="20"/>
      <c r="UIV35" s="20"/>
      <c r="UIW35" s="20"/>
      <c r="UIX35" s="20"/>
      <c r="UIY35" s="20"/>
      <c r="UIZ35" s="20"/>
      <c r="UJA35" s="20"/>
      <c r="UJB35" s="20"/>
      <c r="UJC35" s="20"/>
      <c r="UJD35" s="20"/>
      <c r="UJE35" s="20"/>
      <c r="UJF35" s="20"/>
      <c r="UJG35" s="20"/>
      <c r="UJH35" s="20"/>
      <c r="UJI35" s="20"/>
      <c r="UJJ35" s="20"/>
      <c r="UJK35" s="20"/>
      <c r="UJL35" s="20"/>
      <c r="UJM35" s="20"/>
      <c r="UJN35" s="20"/>
      <c r="UJO35" s="20"/>
      <c r="UJP35" s="20"/>
      <c r="UJQ35" s="20"/>
      <c r="UJR35" s="20"/>
      <c r="UJS35" s="20"/>
      <c r="UJT35" s="20"/>
      <c r="UJU35" s="20"/>
      <c r="UJV35" s="20"/>
      <c r="UJW35" s="20"/>
      <c r="UJX35" s="20"/>
      <c r="UJY35" s="20"/>
      <c r="UJZ35" s="20"/>
      <c r="UKA35" s="20"/>
      <c r="UKB35" s="20"/>
      <c r="UKC35" s="20"/>
      <c r="UKD35" s="20"/>
      <c r="UKE35" s="20"/>
      <c r="UKF35" s="20"/>
      <c r="UKG35" s="20"/>
      <c r="UKH35" s="20"/>
      <c r="UKI35" s="20"/>
      <c r="UKJ35" s="20"/>
      <c r="UKK35" s="20"/>
      <c r="UKL35" s="20"/>
      <c r="UKM35" s="20"/>
      <c r="UKN35" s="20"/>
      <c r="UKO35" s="20"/>
      <c r="UKP35" s="20"/>
      <c r="UKQ35" s="20"/>
      <c r="UKR35" s="20"/>
      <c r="UKS35" s="20"/>
      <c r="UKT35" s="20"/>
      <c r="UKU35" s="20"/>
      <c r="UKV35" s="20"/>
      <c r="UKW35" s="20"/>
      <c r="UKX35" s="20"/>
      <c r="UKY35" s="20"/>
      <c r="UKZ35" s="20"/>
      <c r="ULA35" s="20"/>
      <c r="ULB35" s="20"/>
      <c r="ULC35" s="20"/>
      <c r="ULD35" s="20"/>
      <c r="ULE35" s="20"/>
      <c r="ULF35" s="20"/>
      <c r="ULG35" s="20"/>
      <c r="ULH35" s="20"/>
      <c r="ULI35" s="20"/>
      <c r="ULJ35" s="20"/>
      <c r="ULK35" s="20"/>
      <c r="ULL35" s="20"/>
      <c r="ULM35" s="20"/>
      <c r="ULN35" s="20"/>
      <c r="ULO35" s="20"/>
      <c r="ULP35" s="20"/>
      <c r="ULQ35" s="20"/>
      <c r="ULR35" s="20"/>
      <c r="ULS35" s="20"/>
      <c r="ULT35" s="20"/>
      <c r="ULU35" s="20"/>
      <c r="ULV35" s="20"/>
      <c r="ULW35" s="20"/>
      <c r="ULX35" s="20"/>
      <c r="ULY35" s="20"/>
      <c r="ULZ35" s="20"/>
      <c r="UMA35" s="20"/>
      <c r="UMB35" s="20"/>
      <c r="UMC35" s="20"/>
      <c r="UMD35" s="20"/>
      <c r="UME35" s="20"/>
      <c r="UMF35" s="20"/>
      <c r="UMG35" s="20"/>
      <c r="UMH35" s="20"/>
      <c r="UMI35" s="20"/>
      <c r="UMJ35" s="20"/>
      <c r="UMK35" s="20"/>
      <c r="UML35" s="20"/>
      <c r="UMM35" s="20"/>
      <c r="UMN35" s="20"/>
      <c r="UMO35" s="20"/>
      <c r="UMP35" s="20"/>
      <c r="UMQ35" s="20"/>
      <c r="UMR35" s="20"/>
      <c r="UMS35" s="20"/>
      <c r="UMT35" s="20"/>
      <c r="UMU35" s="20"/>
      <c r="UMV35" s="20"/>
      <c r="UMW35" s="20"/>
      <c r="UMX35" s="20"/>
      <c r="UMY35" s="20"/>
      <c r="UMZ35" s="20"/>
      <c r="UNA35" s="20"/>
      <c r="UNB35" s="20"/>
      <c r="UNC35" s="20"/>
      <c r="UND35" s="20"/>
      <c r="UNE35" s="20"/>
      <c r="UNF35" s="20"/>
      <c r="UNG35" s="20"/>
      <c r="UNH35" s="20"/>
      <c r="UNI35" s="20"/>
      <c r="UNJ35" s="20"/>
      <c r="UNK35" s="20"/>
      <c r="UNL35" s="20"/>
      <c r="UNM35" s="20"/>
      <c r="UNN35" s="20"/>
      <c r="UNO35" s="20"/>
      <c r="UNP35" s="20"/>
      <c r="UNQ35" s="20"/>
      <c r="UNR35" s="20"/>
      <c r="UNS35" s="20"/>
      <c r="UNT35" s="20"/>
      <c r="UNU35" s="20"/>
      <c r="UNV35" s="20"/>
      <c r="UNW35" s="20"/>
      <c r="UNX35" s="20"/>
      <c r="UNY35" s="20"/>
      <c r="UNZ35" s="20"/>
      <c r="UOA35" s="20"/>
      <c r="UOB35" s="20"/>
      <c r="UOC35" s="20"/>
      <c r="UOD35" s="20"/>
      <c r="UOE35" s="20"/>
      <c r="UOF35" s="20"/>
      <c r="UOG35" s="20"/>
      <c r="UOH35" s="20"/>
      <c r="UOI35" s="20"/>
      <c r="UOJ35" s="20"/>
      <c r="UOK35" s="20"/>
      <c r="UOL35" s="20"/>
      <c r="UOM35" s="20"/>
      <c r="UON35" s="20"/>
      <c r="UOO35" s="20"/>
      <c r="UOP35" s="20"/>
      <c r="UOQ35" s="20"/>
      <c r="UOR35" s="20"/>
      <c r="UOS35" s="20"/>
      <c r="UOT35" s="20"/>
      <c r="UOU35" s="20"/>
      <c r="UOV35" s="20"/>
      <c r="UOW35" s="20"/>
      <c r="UOX35" s="20"/>
      <c r="UOY35" s="20"/>
      <c r="UOZ35" s="20"/>
      <c r="UPA35" s="20"/>
      <c r="UPB35" s="20"/>
      <c r="UPC35" s="20"/>
      <c r="UPD35" s="20"/>
      <c r="UPE35" s="20"/>
      <c r="UPF35" s="20"/>
      <c r="UPG35" s="20"/>
      <c r="UPH35" s="20"/>
      <c r="UPI35" s="20"/>
      <c r="UPJ35" s="20"/>
      <c r="UPK35" s="20"/>
      <c r="UPL35" s="20"/>
      <c r="UPM35" s="20"/>
      <c r="UPN35" s="20"/>
      <c r="UPO35" s="20"/>
      <c r="UPP35" s="20"/>
      <c r="UPQ35" s="20"/>
      <c r="UPR35" s="20"/>
      <c r="UPS35" s="20"/>
      <c r="UPT35" s="20"/>
      <c r="UPU35" s="20"/>
      <c r="UPV35" s="20"/>
      <c r="UPW35" s="20"/>
      <c r="UPX35" s="20"/>
      <c r="UPY35" s="20"/>
      <c r="UPZ35" s="20"/>
      <c r="UQA35" s="20"/>
      <c r="UQB35" s="20"/>
      <c r="UQC35" s="20"/>
      <c r="UQD35" s="20"/>
      <c r="UQE35" s="20"/>
      <c r="UQF35" s="20"/>
      <c r="UQG35" s="20"/>
      <c r="UQH35" s="20"/>
      <c r="UQI35" s="20"/>
      <c r="UQJ35" s="20"/>
      <c r="UQK35" s="20"/>
      <c r="UQL35" s="20"/>
      <c r="UQM35" s="20"/>
      <c r="UQN35" s="20"/>
      <c r="UQO35" s="20"/>
      <c r="UQP35" s="20"/>
      <c r="UQQ35" s="20"/>
      <c r="UQR35" s="20"/>
      <c r="UQS35" s="20"/>
      <c r="UQT35" s="20"/>
      <c r="UQU35" s="20"/>
      <c r="UQV35" s="20"/>
      <c r="UQW35" s="20"/>
      <c r="UQX35" s="20"/>
      <c r="UQY35" s="20"/>
      <c r="UQZ35" s="20"/>
      <c r="URA35" s="20"/>
      <c r="URB35" s="20"/>
      <c r="URC35" s="20"/>
      <c r="URD35" s="20"/>
      <c r="URE35" s="20"/>
      <c r="URF35" s="20"/>
      <c r="URG35" s="20"/>
      <c r="URH35" s="20"/>
      <c r="URI35" s="20"/>
      <c r="URJ35" s="20"/>
      <c r="URK35" s="20"/>
      <c r="URL35" s="20"/>
      <c r="URM35" s="20"/>
      <c r="URN35" s="20"/>
      <c r="URO35" s="20"/>
      <c r="URP35" s="20"/>
      <c r="URQ35" s="20"/>
      <c r="URR35" s="20"/>
      <c r="URS35" s="20"/>
      <c r="URT35" s="20"/>
      <c r="URU35" s="20"/>
      <c r="URV35" s="20"/>
      <c r="URW35" s="20"/>
      <c r="URX35" s="20"/>
      <c r="URY35" s="20"/>
      <c r="URZ35" s="20"/>
      <c r="USA35" s="20"/>
      <c r="USB35" s="20"/>
      <c r="USC35" s="20"/>
      <c r="USD35" s="20"/>
      <c r="USE35" s="20"/>
      <c r="USF35" s="20"/>
      <c r="USG35" s="20"/>
      <c r="USH35" s="20"/>
      <c r="USI35" s="20"/>
      <c r="USJ35" s="20"/>
      <c r="USK35" s="20"/>
      <c r="USL35" s="20"/>
      <c r="USM35" s="20"/>
      <c r="USN35" s="20"/>
      <c r="USO35" s="20"/>
      <c r="USP35" s="20"/>
      <c r="USQ35" s="20"/>
      <c r="USR35" s="20"/>
      <c r="USS35" s="20"/>
      <c r="UST35" s="20"/>
      <c r="USU35" s="20"/>
      <c r="USV35" s="20"/>
      <c r="USW35" s="20"/>
      <c r="USX35" s="20"/>
      <c r="USY35" s="20"/>
      <c r="USZ35" s="20"/>
      <c r="UTA35" s="20"/>
      <c r="UTB35" s="20"/>
      <c r="UTC35" s="20"/>
      <c r="UTD35" s="20"/>
      <c r="UTE35" s="20"/>
      <c r="UTF35" s="20"/>
      <c r="UTG35" s="20"/>
      <c r="UTH35" s="20"/>
      <c r="UTI35" s="20"/>
      <c r="UTJ35" s="20"/>
      <c r="UTK35" s="20"/>
      <c r="UTL35" s="20"/>
      <c r="UTM35" s="20"/>
      <c r="UTN35" s="20"/>
      <c r="UTO35" s="20"/>
      <c r="UTP35" s="20"/>
      <c r="UTQ35" s="20"/>
      <c r="UTR35" s="20"/>
      <c r="UTS35" s="20"/>
      <c r="UTT35" s="20"/>
      <c r="UTU35" s="20"/>
      <c r="UTV35" s="20"/>
      <c r="UTW35" s="20"/>
      <c r="UTX35" s="20"/>
      <c r="UTY35" s="20"/>
      <c r="UTZ35" s="20"/>
      <c r="UUA35" s="20"/>
      <c r="UUB35" s="20"/>
      <c r="UUC35" s="20"/>
      <c r="UUD35" s="20"/>
      <c r="UUE35" s="20"/>
      <c r="UUF35" s="20"/>
      <c r="UUG35" s="20"/>
      <c r="UUH35" s="20"/>
      <c r="UUI35" s="20"/>
      <c r="UUJ35" s="20"/>
      <c r="UUK35" s="20"/>
      <c r="UUL35" s="20"/>
      <c r="UUM35" s="20"/>
      <c r="UUN35" s="20"/>
      <c r="UUO35" s="20"/>
      <c r="UUP35" s="20"/>
      <c r="UUQ35" s="20"/>
      <c r="UUR35" s="20"/>
      <c r="UUS35" s="20"/>
      <c r="UUT35" s="20"/>
      <c r="UUU35" s="20"/>
      <c r="UUV35" s="20"/>
      <c r="UUW35" s="20"/>
      <c r="UUX35" s="20"/>
      <c r="UUY35" s="20"/>
      <c r="UUZ35" s="20"/>
      <c r="UVA35" s="20"/>
      <c r="UVB35" s="20"/>
      <c r="UVC35" s="20"/>
      <c r="UVD35" s="20"/>
      <c r="UVE35" s="20"/>
      <c r="UVF35" s="20"/>
      <c r="UVG35" s="20"/>
      <c r="UVH35" s="20"/>
      <c r="UVI35" s="20"/>
      <c r="UVJ35" s="20"/>
      <c r="UVK35" s="20"/>
      <c r="UVL35" s="20"/>
      <c r="UVM35" s="20"/>
      <c r="UVN35" s="20"/>
      <c r="UVO35" s="20"/>
      <c r="UVP35" s="20"/>
      <c r="UVQ35" s="20"/>
      <c r="UVR35" s="20"/>
      <c r="UVS35" s="20"/>
      <c r="UVT35" s="20"/>
      <c r="UVU35" s="20"/>
      <c r="UVV35" s="20"/>
      <c r="UVW35" s="20"/>
      <c r="UVX35" s="20"/>
      <c r="UVY35" s="20"/>
      <c r="UVZ35" s="20"/>
      <c r="UWA35" s="20"/>
      <c r="UWB35" s="20"/>
      <c r="UWC35" s="20"/>
      <c r="UWD35" s="20"/>
      <c r="UWE35" s="20"/>
      <c r="UWF35" s="20"/>
      <c r="UWG35" s="20"/>
      <c r="UWH35" s="20"/>
      <c r="UWI35" s="20"/>
      <c r="UWJ35" s="20"/>
      <c r="UWK35" s="20"/>
      <c r="UWL35" s="20"/>
      <c r="UWM35" s="20"/>
      <c r="UWN35" s="20"/>
      <c r="UWO35" s="20"/>
      <c r="UWP35" s="20"/>
      <c r="UWQ35" s="20"/>
      <c r="UWR35" s="20"/>
      <c r="UWS35" s="20"/>
      <c r="UWT35" s="20"/>
      <c r="UWU35" s="20"/>
      <c r="UWV35" s="20"/>
      <c r="UWW35" s="20"/>
      <c r="UWX35" s="20"/>
      <c r="UWY35" s="20"/>
      <c r="UWZ35" s="20"/>
      <c r="UXA35" s="20"/>
      <c r="UXB35" s="20"/>
      <c r="UXC35" s="20"/>
      <c r="UXD35" s="20"/>
      <c r="UXE35" s="20"/>
      <c r="UXF35" s="20"/>
      <c r="UXG35" s="20"/>
      <c r="UXH35" s="20"/>
      <c r="UXI35" s="20"/>
      <c r="UXJ35" s="20"/>
      <c r="UXK35" s="20"/>
      <c r="UXL35" s="20"/>
      <c r="UXM35" s="20"/>
      <c r="UXN35" s="20"/>
      <c r="UXO35" s="20"/>
      <c r="UXP35" s="20"/>
      <c r="UXQ35" s="20"/>
      <c r="UXR35" s="20"/>
      <c r="UXS35" s="20"/>
      <c r="UXT35" s="20"/>
      <c r="UXU35" s="20"/>
      <c r="UXV35" s="20"/>
      <c r="UXW35" s="20"/>
      <c r="UXX35" s="20"/>
      <c r="UXY35" s="20"/>
      <c r="UXZ35" s="20"/>
      <c r="UYA35" s="20"/>
      <c r="UYB35" s="20"/>
      <c r="UYC35" s="20"/>
      <c r="UYD35" s="20"/>
      <c r="UYE35" s="20"/>
      <c r="UYF35" s="20"/>
      <c r="UYG35" s="20"/>
      <c r="UYH35" s="20"/>
      <c r="UYI35" s="20"/>
      <c r="UYJ35" s="20"/>
      <c r="UYK35" s="20"/>
      <c r="UYL35" s="20"/>
      <c r="UYM35" s="20"/>
      <c r="UYN35" s="20"/>
      <c r="UYO35" s="20"/>
      <c r="UYP35" s="20"/>
      <c r="UYQ35" s="20"/>
      <c r="UYR35" s="20"/>
      <c r="UYS35" s="20"/>
      <c r="UYT35" s="20"/>
      <c r="UYU35" s="20"/>
      <c r="UYV35" s="20"/>
      <c r="UYW35" s="20"/>
      <c r="UYX35" s="20"/>
      <c r="UYY35" s="20"/>
      <c r="UYZ35" s="20"/>
      <c r="UZA35" s="20"/>
      <c r="UZB35" s="20"/>
      <c r="UZC35" s="20"/>
      <c r="UZD35" s="20"/>
      <c r="UZE35" s="20"/>
      <c r="UZF35" s="20"/>
      <c r="UZG35" s="20"/>
      <c r="UZH35" s="20"/>
      <c r="UZI35" s="20"/>
      <c r="UZJ35" s="20"/>
      <c r="UZK35" s="20"/>
      <c r="UZL35" s="20"/>
      <c r="UZM35" s="20"/>
      <c r="UZN35" s="20"/>
      <c r="UZO35" s="20"/>
      <c r="UZP35" s="20"/>
      <c r="UZQ35" s="20"/>
      <c r="UZR35" s="20"/>
      <c r="UZS35" s="20"/>
      <c r="UZT35" s="20"/>
      <c r="UZU35" s="20"/>
      <c r="UZV35" s="20"/>
      <c r="UZW35" s="20"/>
      <c r="UZX35" s="20"/>
      <c r="UZY35" s="20"/>
      <c r="UZZ35" s="20"/>
      <c r="VAA35" s="20"/>
      <c r="VAB35" s="20"/>
      <c r="VAC35" s="20"/>
      <c r="VAD35" s="20"/>
      <c r="VAE35" s="20"/>
      <c r="VAF35" s="20"/>
      <c r="VAG35" s="20"/>
      <c r="VAH35" s="20"/>
      <c r="VAI35" s="20"/>
      <c r="VAJ35" s="20"/>
      <c r="VAK35" s="20"/>
      <c r="VAL35" s="20"/>
      <c r="VAM35" s="20"/>
      <c r="VAN35" s="20"/>
      <c r="VAO35" s="20"/>
      <c r="VAP35" s="20"/>
      <c r="VAQ35" s="20"/>
      <c r="VAR35" s="20"/>
      <c r="VAS35" s="20"/>
      <c r="VAT35" s="20"/>
      <c r="VAU35" s="20"/>
      <c r="VAV35" s="20"/>
      <c r="VAW35" s="20"/>
      <c r="VAX35" s="20"/>
      <c r="VAY35" s="20"/>
      <c r="VAZ35" s="20"/>
      <c r="VBA35" s="20"/>
      <c r="VBB35" s="20"/>
      <c r="VBC35" s="20"/>
      <c r="VBD35" s="20"/>
      <c r="VBE35" s="20"/>
      <c r="VBF35" s="20"/>
      <c r="VBG35" s="20"/>
      <c r="VBH35" s="20"/>
      <c r="VBI35" s="20"/>
      <c r="VBJ35" s="20"/>
      <c r="VBK35" s="20"/>
      <c r="VBL35" s="20"/>
      <c r="VBM35" s="20"/>
      <c r="VBN35" s="20"/>
      <c r="VBO35" s="20"/>
      <c r="VBP35" s="20"/>
      <c r="VBQ35" s="20"/>
      <c r="VBR35" s="20"/>
      <c r="VBS35" s="20"/>
      <c r="VBT35" s="20"/>
      <c r="VBU35" s="20"/>
      <c r="VBV35" s="20"/>
      <c r="VBW35" s="20"/>
      <c r="VBX35" s="20"/>
      <c r="VBY35" s="20"/>
      <c r="VBZ35" s="20"/>
      <c r="VCA35" s="20"/>
      <c r="VCB35" s="20"/>
      <c r="VCC35" s="20"/>
      <c r="VCD35" s="20"/>
      <c r="VCE35" s="20"/>
      <c r="VCF35" s="20"/>
      <c r="VCG35" s="20"/>
      <c r="VCH35" s="20"/>
      <c r="VCI35" s="20"/>
      <c r="VCJ35" s="20"/>
      <c r="VCK35" s="20"/>
      <c r="VCL35" s="20"/>
      <c r="VCM35" s="20"/>
      <c r="VCN35" s="20"/>
      <c r="VCO35" s="20"/>
      <c r="VCP35" s="20"/>
      <c r="VCQ35" s="20"/>
      <c r="VCR35" s="20"/>
      <c r="VCS35" s="20"/>
      <c r="VCT35" s="20"/>
      <c r="VCU35" s="20"/>
      <c r="VCV35" s="20"/>
      <c r="VCW35" s="20"/>
      <c r="VCX35" s="20"/>
      <c r="VCY35" s="20"/>
      <c r="VCZ35" s="20"/>
      <c r="VDA35" s="20"/>
      <c r="VDB35" s="20"/>
      <c r="VDC35" s="20"/>
      <c r="VDD35" s="20"/>
      <c r="VDE35" s="20"/>
      <c r="VDF35" s="20"/>
      <c r="VDG35" s="20"/>
      <c r="VDH35" s="20"/>
      <c r="VDI35" s="20"/>
      <c r="VDJ35" s="20"/>
      <c r="VDK35" s="20"/>
      <c r="VDL35" s="20"/>
      <c r="VDM35" s="20"/>
      <c r="VDN35" s="20"/>
      <c r="VDO35" s="20"/>
      <c r="VDP35" s="20"/>
      <c r="VDQ35" s="20"/>
      <c r="VDR35" s="20"/>
      <c r="VDS35" s="20"/>
      <c r="VDT35" s="20"/>
      <c r="VDU35" s="20"/>
      <c r="VDV35" s="20"/>
      <c r="VDW35" s="20"/>
      <c r="VDX35" s="20"/>
      <c r="VDY35" s="20"/>
      <c r="VDZ35" s="20"/>
      <c r="VEA35" s="20"/>
      <c r="VEB35" s="20"/>
      <c r="VEC35" s="20"/>
      <c r="VED35" s="20"/>
      <c r="VEE35" s="20"/>
      <c r="VEF35" s="20"/>
      <c r="VEG35" s="20"/>
      <c r="VEH35" s="20"/>
      <c r="VEI35" s="20"/>
      <c r="VEJ35" s="20"/>
      <c r="VEK35" s="20"/>
      <c r="VEL35" s="20"/>
      <c r="VEM35" s="20"/>
      <c r="VEN35" s="20"/>
      <c r="VEO35" s="20"/>
      <c r="VEP35" s="20"/>
      <c r="VEQ35" s="20"/>
      <c r="VER35" s="20"/>
      <c r="VES35" s="20"/>
      <c r="VET35" s="20"/>
      <c r="VEU35" s="20"/>
      <c r="VEV35" s="20"/>
      <c r="VEW35" s="20"/>
      <c r="VEX35" s="20"/>
      <c r="VEY35" s="20"/>
      <c r="VEZ35" s="20"/>
      <c r="VFA35" s="20"/>
      <c r="VFB35" s="20"/>
      <c r="VFC35" s="20"/>
      <c r="VFD35" s="20"/>
      <c r="VFE35" s="20"/>
      <c r="VFF35" s="20"/>
      <c r="VFG35" s="20"/>
      <c r="VFH35" s="20"/>
      <c r="VFI35" s="20"/>
      <c r="VFJ35" s="20"/>
      <c r="VFK35" s="20"/>
      <c r="VFL35" s="20"/>
      <c r="VFM35" s="20"/>
      <c r="VFN35" s="20"/>
      <c r="VFO35" s="20"/>
      <c r="VFP35" s="20"/>
      <c r="VFQ35" s="20"/>
      <c r="VFR35" s="20"/>
      <c r="VFS35" s="20"/>
      <c r="VFT35" s="20"/>
      <c r="VFU35" s="20"/>
      <c r="VFV35" s="20"/>
      <c r="VFW35" s="20"/>
      <c r="VFX35" s="20"/>
      <c r="VFY35" s="20"/>
      <c r="VFZ35" s="20"/>
      <c r="VGA35" s="20"/>
      <c r="VGB35" s="20"/>
      <c r="VGC35" s="20"/>
      <c r="VGD35" s="20"/>
      <c r="VGE35" s="20"/>
      <c r="VGF35" s="20"/>
      <c r="VGG35" s="20"/>
      <c r="VGH35" s="20"/>
      <c r="VGI35" s="20"/>
      <c r="VGJ35" s="20"/>
      <c r="VGK35" s="20"/>
      <c r="VGL35" s="20"/>
      <c r="VGM35" s="20"/>
      <c r="VGN35" s="20"/>
      <c r="VGO35" s="20"/>
      <c r="VGP35" s="20"/>
      <c r="VGQ35" s="20"/>
      <c r="VGR35" s="20"/>
      <c r="VGS35" s="20"/>
      <c r="VGT35" s="20"/>
      <c r="VGU35" s="20"/>
      <c r="VGV35" s="20"/>
      <c r="VGW35" s="20"/>
      <c r="VGX35" s="20"/>
      <c r="VGY35" s="20"/>
      <c r="VGZ35" s="20"/>
      <c r="VHA35" s="20"/>
      <c r="VHB35" s="20"/>
      <c r="VHC35" s="20"/>
      <c r="VHD35" s="20"/>
      <c r="VHE35" s="20"/>
      <c r="VHF35" s="20"/>
      <c r="VHG35" s="20"/>
      <c r="VHH35" s="20"/>
      <c r="VHI35" s="20"/>
      <c r="VHJ35" s="20"/>
      <c r="VHK35" s="20"/>
      <c r="VHL35" s="20"/>
      <c r="VHM35" s="20"/>
      <c r="VHN35" s="20"/>
      <c r="VHO35" s="20"/>
      <c r="VHP35" s="20"/>
      <c r="VHQ35" s="20"/>
      <c r="VHR35" s="20"/>
      <c r="VHS35" s="20"/>
      <c r="VHT35" s="20"/>
      <c r="VHU35" s="20"/>
      <c r="VHV35" s="20"/>
      <c r="VHW35" s="20"/>
      <c r="VHX35" s="20"/>
      <c r="VHY35" s="20"/>
      <c r="VHZ35" s="20"/>
      <c r="VIA35" s="20"/>
      <c r="VIB35" s="20"/>
      <c r="VIC35" s="20"/>
      <c r="VID35" s="20"/>
      <c r="VIE35" s="20"/>
      <c r="VIF35" s="20"/>
      <c r="VIG35" s="20"/>
      <c r="VIH35" s="20"/>
      <c r="VII35" s="20"/>
      <c r="VIJ35" s="20"/>
      <c r="VIK35" s="20"/>
      <c r="VIL35" s="20"/>
      <c r="VIM35" s="20"/>
      <c r="VIN35" s="20"/>
      <c r="VIO35" s="20"/>
      <c r="VIP35" s="20"/>
      <c r="VIQ35" s="20"/>
      <c r="VIR35" s="20"/>
      <c r="VIS35" s="20"/>
      <c r="VIT35" s="20"/>
      <c r="VIU35" s="20"/>
      <c r="VIV35" s="20"/>
      <c r="VIW35" s="20"/>
      <c r="VIX35" s="20"/>
      <c r="VIY35" s="20"/>
      <c r="VIZ35" s="20"/>
      <c r="VJA35" s="20"/>
      <c r="VJB35" s="20"/>
      <c r="VJC35" s="20"/>
      <c r="VJD35" s="20"/>
      <c r="VJE35" s="20"/>
      <c r="VJF35" s="20"/>
      <c r="VJG35" s="20"/>
      <c r="VJH35" s="20"/>
      <c r="VJI35" s="20"/>
      <c r="VJJ35" s="20"/>
      <c r="VJK35" s="20"/>
      <c r="VJL35" s="20"/>
      <c r="VJM35" s="20"/>
      <c r="VJN35" s="20"/>
      <c r="VJO35" s="20"/>
      <c r="VJP35" s="20"/>
      <c r="VJQ35" s="20"/>
      <c r="VJR35" s="20"/>
      <c r="VJS35" s="20"/>
      <c r="VJT35" s="20"/>
      <c r="VJU35" s="20"/>
      <c r="VJV35" s="20"/>
      <c r="VJW35" s="20"/>
      <c r="VJX35" s="20"/>
      <c r="VJY35" s="20"/>
      <c r="VJZ35" s="20"/>
      <c r="VKA35" s="20"/>
      <c r="VKB35" s="20"/>
      <c r="VKC35" s="20"/>
      <c r="VKD35" s="20"/>
      <c r="VKE35" s="20"/>
      <c r="VKF35" s="20"/>
      <c r="VKG35" s="20"/>
      <c r="VKH35" s="20"/>
      <c r="VKI35" s="20"/>
      <c r="VKJ35" s="20"/>
      <c r="VKK35" s="20"/>
      <c r="VKL35" s="20"/>
      <c r="VKM35" s="20"/>
      <c r="VKN35" s="20"/>
      <c r="VKO35" s="20"/>
      <c r="VKP35" s="20"/>
      <c r="VKQ35" s="20"/>
      <c r="VKR35" s="20"/>
      <c r="VKS35" s="20"/>
      <c r="VKT35" s="20"/>
      <c r="VKU35" s="20"/>
      <c r="VKV35" s="20"/>
      <c r="VKW35" s="20"/>
      <c r="VKX35" s="20"/>
      <c r="VKY35" s="20"/>
      <c r="VKZ35" s="20"/>
      <c r="VLA35" s="20"/>
      <c r="VLB35" s="20"/>
      <c r="VLC35" s="20"/>
      <c r="VLD35" s="20"/>
      <c r="VLE35" s="20"/>
      <c r="VLF35" s="20"/>
      <c r="VLG35" s="20"/>
      <c r="VLH35" s="20"/>
      <c r="VLI35" s="20"/>
      <c r="VLJ35" s="20"/>
      <c r="VLK35" s="20"/>
      <c r="VLL35" s="20"/>
      <c r="VLM35" s="20"/>
      <c r="VLN35" s="20"/>
      <c r="VLO35" s="20"/>
      <c r="VLP35" s="20"/>
      <c r="VLQ35" s="20"/>
      <c r="VLR35" s="20"/>
      <c r="VLS35" s="20"/>
      <c r="VLT35" s="20"/>
      <c r="VLU35" s="20"/>
      <c r="VLV35" s="20"/>
      <c r="VLW35" s="20"/>
      <c r="VLX35" s="20"/>
      <c r="VLY35" s="20"/>
      <c r="VLZ35" s="20"/>
      <c r="VMA35" s="20"/>
      <c r="VMB35" s="20"/>
      <c r="VMC35" s="20"/>
      <c r="VMD35" s="20"/>
      <c r="VME35" s="20"/>
      <c r="VMF35" s="20"/>
      <c r="VMG35" s="20"/>
      <c r="VMH35" s="20"/>
      <c r="VMI35" s="20"/>
      <c r="VMJ35" s="20"/>
      <c r="VMK35" s="20"/>
      <c r="VML35" s="20"/>
      <c r="VMM35" s="20"/>
      <c r="VMN35" s="20"/>
      <c r="VMO35" s="20"/>
      <c r="VMP35" s="20"/>
      <c r="VMQ35" s="20"/>
      <c r="VMR35" s="20"/>
      <c r="VMS35" s="20"/>
      <c r="VMT35" s="20"/>
      <c r="VMU35" s="20"/>
      <c r="VMV35" s="20"/>
      <c r="VMW35" s="20"/>
      <c r="VMX35" s="20"/>
      <c r="VMY35" s="20"/>
      <c r="VMZ35" s="20"/>
      <c r="VNA35" s="20"/>
      <c r="VNB35" s="20"/>
      <c r="VNC35" s="20"/>
      <c r="VND35" s="20"/>
      <c r="VNE35" s="20"/>
      <c r="VNF35" s="20"/>
      <c r="VNG35" s="20"/>
      <c r="VNH35" s="20"/>
      <c r="VNI35" s="20"/>
      <c r="VNJ35" s="20"/>
      <c r="VNK35" s="20"/>
      <c r="VNL35" s="20"/>
      <c r="VNM35" s="20"/>
      <c r="VNN35" s="20"/>
      <c r="VNO35" s="20"/>
      <c r="VNP35" s="20"/>
      <c r="VNQ35" s="20"/>
      <c r="VNR35" s="20"/>
      <c r="VNS35" s="20"/>
      <c r="VNT35" s="20"/>
      <c r="VNU35" s="20"/>
      <c r="VNV35" s="20"/>
      <c r="VNW35" s="20"/>
      <c r="VNX35" s="20"/>
      <c r="VNY35" s="20"/>
      <c r="VNZ35" s="20"/>
      <c r="VOA35" s="20"/>
      <c r="VOB35" s="20"/>
      <c r="VOC35" s="20"/>
      <c r="VOD35" s="20"/>
      <c r="VOE35" s="20"/>
      <c r="VOF35" s="20"/>
      <c r="VOG35" s="20"/>
      <c r="VOH35" s="20"/>
      <c r="VOI35" s="20"/>
      <c r="VOJ35" s="20"/>
      <c r="VOK35" s="20"/>
      <c r="VOL35" s="20"/>
      <c r="VOM35" s="20"/>
      <c r="VON35" s="20"/>
      <c r="VOO35" s="20"/>
      <c r="VOP35" s="20"/>
      <c r="VOQ35" s="20"/>
      <c r="VOR35" s="20"/>
      <c r="VOS35" s="20"/>
      <c r="VOT35" s="20"/>
      <c r="VOU35" s="20"/>
      <c r="VOV35" s="20"/>
      <c r="VOW35" s="20"/>
      <c r="VOX35" s="20"/>
      <c r="VOY35" s="20"/>
      <c r="VOZ35" s="20"/>
      <c r="VPA35" s="20"/>
      <c r="VPB35" s="20"/>
      <c r="VPC35" s="20"/>
      <c r="VPD35" s="20"/>
      <c r="VPE35" s="20"/>
      <c r="VPF35" s="20"/>
      <c r="VPG35" s="20"/>
      <c r="VPH35" s="20"/>
      <c r="VPI35" s="20"/>
      <c r="VPJ35" s="20"/>
      <c r="VPK35" s="20"/>
      <c r="VPL35" s="20"/>
      <c r="VPM35" s="20"/>
      <c r="VPN35" s="20"/>
      <c r="VPO35" s="20"/>
      <c r="VPP35" s="20"/>
      <c r="VPQ35" s="20"/>
      <c r="VPR35" s="20"/>
      <c r="VPS35" s="20"/>
      <c r="VPT35" s="20"/>
      <c r="VPU35" s="20"/>
      <c r="VPV35" s="20"/>
      <c r="VPW35" s="20"/>
      <c r="VPX35" s="20"/>
      <c r="VPY35" s="20"/>
      <c r="VPZ35" s="20"/>
      <c r="VQA35" s="20"/>
      <c r="VQB35" s="20"/>
      <c r="VQC35" s="20"/>
      <c r="VQD35" s="20"/>
      <c r="VQE35" s="20"/>
      <c r="VQF35" s="20"/>
      <c r="VQG35" s="20"/>
      <c r="VQH35" s="20"/>
      <c r="VQI35" s="20"/>
      <c r="VQJ35" s="20"/>
      <c r="VQK35" s="20"/>
      <c r="VQL35" s="20"/>
      <c r="VQM35" s="20"/>
      <c r="VQN35" s="20"/>
      <c r="VQO35" s="20"/>
      <c r="VQP35" s="20"/>
      <c r="VQQ35" s="20"/>
      <c r="VQR35" s="20"/>
      <c r="VQS35" s="20"/>
      <c r="VQT35" s="20"/>
      <c r="VQU35" s="20"/>
      <c r="VQV35" s="20"/>
      <c r="VQW35" s="20"/>
      <c r="VQX35" s="20"/>
      <c r="VQY35" s="20"/>
      <c r="VQZ35" s="20"/>
      <c r="VRA35" s="20"/>
      <c r="VRB35" s="20"/>
      <c r="VRC35" s="20"/>
      <c r="VRD35" s="20"/>
      <c r="VRE35" s="20"/>
      <c r="VRF35" s="20"/>
      <c r="VRG35" s="20"/>
      <c r="VRH35" s="20"/>
      <c r="VRI35" s="20"/>
      <c r="VRJ35" s="20"/>
      <c r="VRK35" s="20"/>
      <c r="VRL35" s="20"/>
      <c r="VRM35" s="20"/>
      <c r="VRN35" s="20"/>
      <c r="VRO35" s="20"/>
      <c r="VRP35" s="20"/>
      <c r="VRQ35" s="20"/>
      <c r="VRR35" s="20"/>
      <c r="VRS35" s="20"/>
      <c r="VRT35" s="20"/>
      <c r="VRU35" s="20"/>
      <c r="VRV35" s="20"/>
      <c r="VRW35" s="20"/>
      <c r="VRX35" s="20"/>
      <c r="VRY35" s="20"/>
      <c r="VRZ35" s="20"/>
      <c r="VSA35" s="20"/>
      <c r="VSB35" s="20"/>
      <c r="VSC35" s="20"/>
      <c r="VSD35" s="20"/>
      <c r="VSE35" s="20"/>
      <c r="VSF35" s="20"/>
      <c r="VSG35" s="20"/>
      <c r="VSH35" s="20"/>
      <c r="VSI35" s="20"/>
      <c r="VSJ35" s="20"/>
      <c r="VSK35" s="20"/>
      <c r="VSL35" s="20"/>
      <c r="VSM35" s="20"/>
      <c r="VSN35" s="20"/>
      <c r="VSO35" s="20"/>
      <c r="VSP35" s="20"/>
      <c r="VSQ35" s="20"/>
      <c r="VSR35" s="20"/>
      <c r="VSS35" s="20"/>
      <c r="VST35" s="20"/>
      <c r="VSU35" s="20"/>
      <c r="VSV35" s="20"/>
      <c r="VSW35" s="20"/>
      <c r="VSX35" s="20"/>
      <c r="VSY35" s="20"/>
      <c r="VSZ35" s="20"/>
      <c r="VTA35" s="20"/>
      <c r="VTB35" s="20"/>
      <c r="VTC35" s="20"/>
      <c r="VTD35" s="20"/>
      <c r="VTE35" s="20"/>
      <c r="VTF35" s="20"/>
      <c r="VTG35" s="20"/>
      <c r="VTH35" s="20"/>
      <c r="VTI35" s="20"/>
      <c r="VTJ35" s="20"/>
      <c r="VTK35" s="20"/>
      <c r="VTL35" s="20"/>
      <c r="VTM35" s="20"/>
      <c r="VTN35" s="20"/>
      <c r="VTO35" s="20"/>
      <c r="VTP35" s="20"/>
      <c r="VTQ35" s="20"/>
      <c r="VTR35" s="20"/>
      <c r="VTS35" s="20"/>
      <c r="VTT35" s="20"/>
      <c r="VTU35" s="20"/>
      <c r="VTV35" s="20"/>
      <c r="VTW35" s="20"/>
      <c r="VTX35" s="20"/>
      <c r="VTY35" s="20"/>
      <c r="VTZ35" s="20"/>
      <c r="VUA35" s="20"/>
      <c r="VUB35" s="20"/>
      <c r="VUC35" s="20"/>
      <c r="VUD35" s="20"/>
      <c r="VUE35" s="20"/>
      <c r="VUF35" s="20"/>
      <c r="VUG35" s="20"/>
      <c r="VUH35" s="20"/>
      <c r="VUI35" s="20"/>
      <c r="VUJ35" s="20"/>
      <c r="VUK35" s="20"/>
      <c r="VUL35" s="20"/>
      <c r="VUM35" s="20"/>
      <c r="VUN35" s="20"/>
      <c r="VUO35" s="20"/>
      <c r="VUP35" s="20"/>
      <c r="VUQ35" s="20"/>
      <c r="VUR35" s="20"/>
      <c r="VUS35" s="20"/>
      <c r="VUT35" s="20"/>
      <c r="VUU35" s="20"/>
      <c r="VUV35" s="20"/>
      <c r="VUW35" s="20"/>
      <c r="VUX35" s="20"/>
      <c r="VUY35" s="20"/>
      <c r="VUZ35" s="20"/>
      <c r="VVA35" s="20"/>
      <c r="VVB35" s="20"/>
      <c r="VVC35" s="20"/>
      <c r="VVD35" s="20"/>
      <c r="VVE35" s="20"/>
      <c r="VVF35" s="20"/>
      <c r="VVG35" s="20"/>
      <c r="VVH35" s="20"/>
      <c r="VVI35" s="20"/>
      <c r="VVJ35" s="20"/>
      <c r="VVK35" s="20"/>
      <c r="VVL35" s="20"/>
      <c r="VVM35" s="20"/>
      <c r="VVN35" s="20"/>
      <c r="VVO35" s="20"/>
      <c r="VVP35" s="20"/>
      <c r="VVQ35" s="20"/>
      <c r="VVR35" s="20"/>
      <c r="VVS35" s="20"/>
      <c r="VVT35" s="20"/>
      <c r="VVU35" s="20"/>
      <c r="VVV35" s="20"/>
      <c r="VVW35" s="20"/>
      <c r="VVX35" s="20"/>
      <c r="VVY35" s="20"/>
      <c r="VVZ35" s="20"/>
      <c r="VWA35" s="20"/>
      <c r="VWB35" s="20"/>
      <c r="VWC35" s="20"/>
      <c r="VWD35" s="20"/>
      <c r="VWE35" s="20"/>
      <c r="VWF35" s="20"/>
      <c r="VWG35" s="20"/>
      <c r="VWH35" s="20"/>
      <c r="VWI35" s="20"/>
      <c r="VWJ35" s="20"/>
      <c r="VWK35" s="20"/>
      <c r="VWL35" s="20"/>
      <c r="VWM35" s="20"/>
      <c r="VWN35" s="20"/>
      <c r="VWO35" s="20"/>
      <c r="VWP35" s="20"/>
      <c r="VWQ35" s="20"/>
      <c r="VWR35" s="20"/>
      <c r="VWS35" s="20"/>
      <c r="VWT35" s="20"/>
      <c r="VWU35" s="20"/>
      <c r="VWV35" s="20"/>
      <c r="VWW35" s="20"/>
      <c r="VWX35" s="20"/>
      <c r="VWY35" s="20"/>
      <c r="VWZ35" s="20"/>
      <c r="VXA35" s="20"/>
      <c r="VXB35" s="20"/>
      <c r="VXC35" s="20"/>
      <c r="VXD35" s="20"/>
      <c r="VXE35" s="20"/>
      <c r="VXF35" s="20"/>
      <c r="VXG35" s="20"/>
      <c r="VXH35" s="20"/>
      <c r="VXI35" s="20"/>
      <c r="VXJ35" s="20"/>
      <c r="VXK35" s="20"/>
      <c r="VXL35" s="20"/>
      <c r="VXM35" s="20"/>
      <c r="VXN35" s="20"/>
      <c r="VXO35" s="20"/>
      <c r="VXP35" s="20"/>
      <c r="VXQ35" s="20"/>
      <c r="VXR35" s="20"/>
      <c r="VXS35" s="20"/>
      <c r="VXT35" s="20"/>
      <c r="VXU35" s="20"/>
      <c r="VXV35" s="20"/>
      <c r="VXW35" s="20"/>
      <c r="VXX35" s="20"/>
      <c r="VXY35" s="20"/>
      <c r="VXZ35" s="20"/>
      <c r="VYA35" s="20"/>
      <c r="VYB35" s="20"/>
      <c r="VYC35" s="20"/>
      <c r="VYD35" s="20"/>
      <c r="VYE35" s="20"/>
      <c r="VYF35" s="20"/>
      <c r="VYG35" s="20"/>
      <c r="VYH35" s="20"/>
      <c r="VYI35" s="20"/>
      <c r="VYJ35" s="20"/>
      <c r="VYK35" s="20"/>
      <c r="VYL35" s="20"/>
      <c r="VYM35" s="20"/>
      <c r="VYN35" s="20"/>
      <c r="VYO35" s="20"/>
      <c r="VYP35" s="20"/>
      <c r="VYQ35" s="20"/>
      <c r="VYR35" s="20"/>
      <c r="VYS35" s="20"/>
      <c r="VYT35" s="20"/>
      <c r="VYU35" s="20"/>
      <c r="VYV35" s="20"/>
      <c r="VYW35" s="20"/>
      <c r="VYX35" s="20"/>
      <c r="VYY35" s="20"/>
      <c r="VYZ35" s="20"/>
      <c r="VZA35" s="20"/>
      <c r="VZB35" s="20"/>
      <c r="VZC35" s="20"/>
      <c r="VZD35" s="20"/>
      <c r="VZE35" s="20"/>
      <c r="VZF35" s="20"/>
      <c r="VZG35" s="20"/>
      <c r="VZH35" s="20"/>
      <c r="VZI35" s="20"/>
      <c r="VZJ35" s="20"/>
      <c r="VZK35" s="20"/>
      <c r="VZL35" s="20"/>
      <c r="VZM35" s="20"/>
      <c r="VZN35" s="20"/>
      <c r="VZO35" s="20"/>
      <c r="VZP35" s="20"/>
      <c r="VZQ35" s="20"/>
      <c r="VZR35" s="20"/>
      <c r="VZS35" s="20"/>
      <c r="VZT35" s="20"/>
      <c r="VZU35" s="20"/>
      <c r="VZV35" s="20"/>
      <c r="VZW35" s="20"/>
      <c r="VZX35" s="20"/>
      <c r="VZY35" s="20"/>
      <c r="VZZ35" s="20"/>
      <c r="WAA35" s="20"/>
      <c r="WAB35" s="20"/>
      <c r="WAC35" s="20"/>
      <c r="WAD35" s="20"/>
      <c r="WAE35" s="20"/>
      <c r="WAF35" s="20"/>
      <c r="WAG35" s="20"/>
      <c r="WAH35" s="20"/>
      <c r="WAI35" s="20"/>
      <c r="WAJ35" s="20"/>
      <c r="WAK35" s="20"/>
      <c r="WAL35" s="20"/>
      <c r="WAM35" s="20"/>
      <c r="WAN35" s="20"/>
      <c r="WAO35" s="20"/>
      <c r="WAP35" s="20"/>
      <c r="WAQ35" s="20"/>
      <c r="WAR35" s="20"/>
      <c r="WAS35" s="20"/>
      <c r="WAT35" s="20"/>
      <c r="WAU35" s="20"/>
      <c r="WAV35" s="20"/>
      <c r="WAW35" s="20"/>
      <c r="WAX35" s="20"/>
      <c r="WAY35" s="20"/>
      <c r="WAZ35" s="20"/>
      <c r="WBA35" s="20"/>
      <c r="WBB35" s="20"/>
      <c r="WBC35" s="20"/>
      <c r="WBD35" s="20"/>
      <c r="WBE35" s="20"/>
      <c r="WBF35" s="20"/>
      <c r="WBG35" s="20"/>
      <c r="WBH35" s="20"/>
      <c r="WBI35" s="20"/>
      <c r="WBJ35" s="20"/>
      <c r="WBK35" s="20"/>
      <c r="WBL35" s="20"/>
      <c r="WBM35" s="20"/>
      <c r="WBN35" s="20"/>
      <c r="WBO35" s="20"/>
      <c r="WBP35" s="20"/>
      <c r="WBQ35" s="20"/>
      <c r="WBR35" s="20"/>
      <c r="WBS35" s="20"/>
      <c r="WBT35" s="20"/>
      <c r="WBU35" s="20"/>
      <c r="WBV35" s="20"/>
      <c r="WBW35" s="20"/>
      <c r="WBX35" s="20"/>
      <c r="WBY35" s="20"/>
      <c r="WBZ35" s="20"/>
      <c r="WCA35" s="20"/>
      <c r="WCB35" s="20"/>
      <c r="WCC35" s="20"/>
      <c r="WCD35" s="20"/>
      <c r="WCE35" s="20"/>
      <c r="WCF35" s="20"/>
      <c r="WCG35" s="20"/>
      <c r="WCH35" s="20"/>
      <c r="WCI35" s="20"/>
      <c r="WCJ35" s="20"/>
      <c r="WCK35" s="20"/>
      <c r="WCL35" s="20"/>
      <c r="WCM35" s="20"/>
      <c r="WCN35" s="20"/>
      <c r="WCO35" s="20"/>
      <c r="WCP35" s="20"/>
      <c r="WCQ35" s="20"/>
      <c r="WCR35" s="20"/>
      <c r="WCS35" s="20"/>
      <c r="WCT35" s="20"/>
      <c r="WCU35" s="20"/>
      <c r="WCV35" s="20"/>
      <c r="WCW35" s="20"/>
      <c r="WCX35" s="20"/>
      <c r="WCY35" s="20"/>
      <c r="WCZ35" s="20"/>
      <c r="WDA35" s="20"/>
      <c r="WDB35" s="20"/>
      <c r="WDC35" s="20"/>
      <c r="WDD35" s="20"/>
      <c r="WDE35" s="20"/>
      <c r="WDF35" s="20"/>
      <c r="WDG35" s="20"/>
      <c r="WDH35" s="20"/>
      <c r="WDI35" s="20"/>
      <c r="WDJ35" s="20"/>
      <c r="WDK35" s="20"/>
      <c r="WDL35" s="20"/>
      <c r="WDM35" s="20"/>
      <c r="WDN35" s="20"/>
      <c r="WDO35" s="20"/>
      <c r="WDP35" s="20"/>
      <c r="WDQ35" s="20"/>
      <c r="WDR35" s="20"/>
      <c r="WDS35" s="20"/>
      <c r="WDT35" s="20"/>
      <c r="WDU35" s="20"/>
      <c r="WDV35" s="20"/>
      <c r="WDW35" s="20"/>
      <c r="WDX35" s="20"/>
      <c r="WDY35" s="20"/>
      <c r="WDZ35" s="20"/>
      <c r="WEA35" s="20"/>
      <c r="WEB35" s="20"/>
      <c r="WEC35" s="20"/>
      <c r="WED35" s="20"/>
      <c r="WEE35" s="20"/>
      <c r="WEF35" s="20"/>
      <c r="WEG35" s="20"/>
      <c r="WEH35" s="20"/>
      <c r="WEI35" s="20"/>
      <c r="WEJ35" s="20"/>
      <c r="WEK35" s="20"/>
      <c r="WEL35" s="20"/>
      <c r="WEM35" s="20"/>
      <c r="WEN35" s="20"/>
      <c r="WEO35" s="20"/>
      <c r="WEP35" s="20"/>
      <c r="WEQ35" s="20"/>
      <c r="WER35" s="20"/>
      <c r="WES35" s="20"/>
      <c r="WET35" s="20"/>
      <c r="WEU35" s="20"/>
      <c r="WEV35" s="20"/>
      <c r="WEW35" s="20"/>
      <c r="WEX35" s="20"/>
      <c r="WEY35" s="20"/>
      <c r="WEZ35" s="20"/>
      <c r="WFA35" s="20"/>
      <c r="WFB35" s="20"/>
      <c r="WFC35" s="20"/>
      <c r="WFD35" s="20"/>
      <c r="WFE35" s="20"/>
      <c r="WFF35" s="20"/>
      <c r="WFG35" s="20"/>
      <c r="WFH35" s="20"/>
      <c r="WFI35" s="20"/>
      <c r="WFJ35" s="20"/>
      <c r="WFK35" s="20"/>
      <c r="WFL35" s="20"/>
      <c r="WFM35" s="20"/>
      <c r="WFN35" s="20"/>
      <c r="WFO35" s="20"/>
      <c r="WFP35" s="20"/>
      <c r="WFQ35" s="20"/>
      <c r="WFR35" s="20"/>
      <c r="WFS35" s="20"/>
      <c r="WFT35" s="20"/>
      <c r="WFU35" s="20"/>
      <c r="WFV35" s="20"/>
      <c r="WFW35" s="20"/>
      <c r="WFX35" s="20"/>
      <c r="WFY35" s="20"/>
      <c r="WFZ35" s="20"/>
      <c r="WGA35" s="20"/>
      <c r="WGB35" s="20"/>
      <c r="WGC35" s="20"/>
      <c r="WGD35" s="20"/>
      <c r="WGE35" s="20"/>
      <c r="WGF35" s="20"/>
      <c r="WGG35" s="20"/>
      <c r="WGH35" s="20"/>
      <c r="WGI35" s="20"/>
      <c r="WGJ35" s="20"/>
      <c r="WGK35" s="20"/>
      <c r="WGL35" s="20"/>
      <c r="WGM35" s="20"/>
      <c r="WGN35" s="20"/>
      <c r="WGO35" s="20"/>
      <c r="WGP35" s="20"/>
      <c r="WGQ35" s="20"/>
      <c r="WGR35" s="20"/>
      <c r="WGS35" s="20"/>
      <c r="WGT35" s="20"/>
      <c r="WGU35" s="20"/>
      <c r="WGV35" s="20"/>
      <c r="WGW35" s="20"/>
      <c r="WGX35" s="20"/>
      <c r="WGY35" s="20"/>
      <c r="WGZ35" s="20"/>
      <c r="WHA35" s="20"/>
      <c r="WHB35" s="20"/>
      <c r="WHC35" s="20"/>
      <c r="WHD35" s="20"/>
      <c r="WHE35" s="20"/>
      <c r="WHF35" s="20"/>
      <c r="WHG35" s="20"/>
      <c r="WHH35" s="20"/>
      <c r="WHI35" s="20"/>
      <c r="WHJ35" s="20"/>
      <c r="WHK35" s="20"/>
      <c r="WHL35" s="20"/>
      <c r="WHM35" s="20"/>
      <c r="WHN35" s="20"/>
      <c r="WHO35" s="20"/>
      <c r="WHP35" s="20"/>
      <c r="WHQ35" s="20"/>
      <c r="WHR35" s="20"/>
      <c r="WHS35" s="20"/>
      <c r="WHT35" s="20"/>
      <c r="WHU35" s="20"/>
      <c r="WHV35" s="20"/>
      <c r="WHW35" s="20"/>
      <c r="WHX35" s="20"/>
      <c r="WHY35" s="20"/>
      <c r="WHZ35" s="20"/>
      <c r="WIA35" s="20"/>
      <c r="WIB35" s="20"/>
      <c r="WIC35" s="20"/>
      <c r="WID35" s="20"/>
      <c r="WIE35" s="20"/>
      <c r="WIF35" s="20"/>
      <c r="WIG35" s="20"/>
      <c r="WIH35" s="20"/>
      <c r="WII35" s="20"/>
      <c r="WIJ35" s="20"/>
      <c r="WIK35" s="20"/>
      <c r="WIL35" s="20"/>
      <c r="WIM35" s="20"/>
      <c r="WIN35" s="20"/>
      <c r="WIO35" s="20"/>
      <c r="WIP35" s="20"/>
      <c r="WIQ35" s="20"/>
      <c r="WIR35" s="20"/>
      <c r="WIS35" s="20"/>
      <c r="WIT35" s="20"/>
      <c r="WIU35" s="20"/>
      <c r="WIV35" s="20"/>
      <c r="WIW35" s="20"/>
      <c r="WIX35" s="20"/>
      <c r="WIY35" s="20"/>
      <c r="WIZ35" s="20"/>
      <c r="WJA35" s="20"/>
      <c r="WJB35" s="20"/>
      <c r="WJC35" s="20"/>
      <c r="WJD35" s="20"/>
      <c r="WJE35" s="20"/>
      <c r="WJF35" s="20"/>
      <c r="WJG35" s="20"/>
      <c r="WJH35" s="20"/>
      <c r="WJI35" s="20"/>
      <c r="WJJ35" s="20"/>
      <c r="WJK35" s="20"/>
      <c r="WJL35" s="20"/>
      <c r="WJM35" s="20"/>
      <c r="WJN35" s="20"/>
      <c r="WJO35" s="20"/>
      <c r="WJP35" s="20"/>
      <c r="WJQ35" s="20"/>
      <c r="WJR35" s="20"/>
      <c r="WJS35" s="20"/>
      <c r="WJT35" s="20"/>
      <c r="WJU35" s="20"/>
      <c r="WJV35" s="20"/>
      <c r="WJW35" s="20"/>
      <c r="WJX35" s="20"/>
      <c r="WJY35" s="20"/>
      <c r="WJZ35" s="20"/>
      <c r="WKA35" s="20"/>
      <c r="WKB35" s="20"/>
      <c r="WKC35" s="20"/>
      <c r="WKD35" s="20"/>
      <c r="WKE35" s="20"/>
      <c r="WKF35" s="20"/>
      <c r="WKG35" s="20"/>
      <c r="WKH35" s="20"/>
      <c r="WKI35" s="20"/>
      <c r="WKJ35" s="20"/>
      <c r="WKK35" s="20"/>
      <c r="WKL35" s="20"/>
      <c r="WKM35" s="20"/>
      <c r="WKN35" s="20"/>
      <c r="WKO35" s="20"/>
      <c r="WKP35" s="20"/>
      <c r="WKQ35" s="20"/>
      <c r="WKR35" s="20"/>
      <c r="WKS35" s="20"/>
      <c r="WKT35" s="20"/>
      <c r="WKU35" s="20"/>
      <c r="WKV35" s="20"/>
      <c r="WKW35" s="20"/>
      <c r="WKX35" s="20"/>
      <c r="WKY35" s="20"/>
      <c r="WKZ35" s="20"/>
      <c r="WLA35" s="20"/>
      <c r="WLB35" s="20"/>
      <c r="WLC35" s="20"/>
      <c r="WLD35" s="20"/>
      <c r="WLE35" s="20"/>
      <c r="WLF35" s="20"/>
      <c r="WLG35" s="20"/>
      <c r="WLH35" s="20"/>
      <c r="WLI35" s="20"/>
      <c r="WLJ35" s="20"/>
      <c r="WLK35" s="20"/>
      <c r="WLL35" s="20"/>
      <c r="WLM35" s="20"/>
      <c r="WLN35" s="20"/>
      <c r="WLO35" s="20"/>
      <c r="WLP35" s="20"/>
      <c r="WLQ35" s="20"/>
      <c r="WLR35" s="20"/>
      <c r="WLS35" s="20"/>
      <c r="WLT35" s="20"/>
      <c r="WLU35" s="20"/>
      <c r="WLV35" s="20"/>
      <c r="WLW35" s="20"/>
      <c r="WLX35" s="20"/>
      <c r="WLY35" s="20"/>
      <c r="WLZ35" s="20"/>
      <c r="WMA35" s="20"/>
      <c r="WMB35" s="20"/>
      <c r="WMC35" s="20"/>
      <c r="WMD35" s="20"/>
      <c r="WME35" s="20"/>
      <c r="WMF35" s="20"/>
      <c r="WMG35" s="20"/>
      <c r="WMH35" s="20"/>
      <c r="WMI35" s="20"/>
      <c r="WMJ35" s="20"/>
      <c r="WMK35" s="20"/>
      <c r="WML35" s="20"/>
      <c r="WMM35" s="20"/>
      <c r="WMN35" s="20"/>
      <c r="WMO35" s="20"/>
      <c r="WMP35" s="20"/>
      <c r="WMQ35" s="20"/>
      <c r="WMR35" s="20"/>
      <c r="WMS35" s="20"/>
      <c r="WMT35" s="20"/>
      <c r="WMU35" s="20"/>
      <c r="WMV35" s="20"/>
      <c r="WMW35" s="20"/>
      <c r="WMX35" s="20"/>
      <c r="WMY35" s="20"/>
      <c r="WMZ35" s="20"/>
      <c r="WNA35" s="20"/>
      <c r="WNB35" s="20"/>
      <c r="WNC35" s="20"/>
      <c r="WND35" s="20"/>
      <c r="WNE35" s="20"/>
      <c r="WNF35" s="20"/>
      <c r="WNG35" s="20"/>
      <c r="WNH35" s="20"/>
      <c r="WNI35" s="20"/>
      <c r="WNJ35" s="20"/>
      <c r="WNK35" s="20"/>
      <c r="WNL35" s="20"/>
      <c r="WNM35" s="20"/>
      <c r="WNN35" s="20"/>
      <c r="WNO35" s="20"/>
      <c r="WNP35" s="20"/>
      <c r="WNQ35" s="20"/>
      <c r="WNR35" s="20"/>
      <c r="WNS35" s="20"/>
      <c r="WNT35" s="20"/>
      <c r="WNU35" s="20"/>
      <c r="WNV35" s="20"/>
      <c r="WNW35" s="20"/>
      <c r="WNX35" s="20"/>
      <c r="WNY35" s="20"/>
      <c r="WNZ35" s="20"/>
      <c r="WOA35" s="20"/>
      <c r="WOB35" s="20"/>
      <c r="WOC35" s="20"/>
      <c r="WOD35" s="20"/>
      <c r="WOE35" s="20"/>
      <c r="WOF35" s="20"/>
      <c r="WOG35" s="20"/>
      <c r="WOH35" s="20"/>
      <c r="WOI35" s="20"/>
      <c r="WOJ35" s="20"/>
      <c r="WOK35" s="20"/>
      <c r="WOL35" s="20"/>
      <c r="WOM35" s="20"/>
      <c r="WON35" s="20"/>
      <c r="WOO35" s="20"/>
      <c r="WOP35" s="20"/>
      <c r="WOQ35" s="20"/>
      <c r="WOR35" s="20"/>
      <c r="WOS35" s="20"/>
      <c r="WOT35" s="20"/>
      <c r="WOU35" s="20"/>
      <c r="WOV35" s="20"/>
      <c r="WOW35" s="20"/>
      <c r="WOX35" s="20"/>
      <c r="WOY35" s="20"/>
      <c r="WOZ35" s="20"/>
      <c r="WPA35" s="20"/>
      <c r="WPB35" s="20"/>
      <c r="WPC35" s="20"/>
      <c r="WPD35" s="20"/>
      <c r="WPE35" s="20"/>
      <c r="WPF35" s="20"/>
      <c r="WPG35" s="20"/>
      <c r="WPH35" s="20"/>
      <c r="WPI35" s="20"/>
      <c r="WPJ35" s="20"/>
      <c r="WPK35" s="20"/>
      <c r="WPL35" s="20"/>
      <c r="WPM35" s="20"/>
      <c r="WPN35" s="20"/>
      <c r="WPO35" s="20"/>
      <c r="WPP35" s="20"/>
      <c r="WPQ35" s="20"/>
      <c r="WPR35" s="20"/>
      <c r="WPS35" s="20"/>
      <c r="WPT35" s="20"/>
      <c r="WPU35" s="20"/>
      <c r="WPV35" s="20"/>
      <c r="WPW35" s="20"/>
      <c r="WPX35" s="20"/>
      <c r="WPY35" s="20"/>
      <c r="WPZ35" s="20"/>
      <c r="WQA35" s="20"/>
      <c r="WQB35" s="20"/>
      <c r="WQC35" s="20"/>
      <c r="WQD35" s="20"/>
      <c r="WQE35" s="20"/>
      <c r="WQF35" s="20"/>
      <c r="WQG35" s="20"/>
      <c r="WQH35" s="20"/>
      <c r="WQI35" s="20"/>
      <c r="WQJ35" s="20"/>
      <c r="WQK35" s="20"/>
      <c r="WQL35" s="20"/>
      <c r="WQM35" s="20"/>
      <c r="WQN35" s="20"/>
      <c r="WQO35" s="20"/>
      <c r="WQP35" s="20"/>
      <c r="WQQ35" s="20"/>
      <c r="WQR35" s="20"/>
      <c r="WQS35" s="20"/>
      <c r="WQT35" s="20"/>
      <c r="WQU35" s="20"/>
      <c r="WQV35" s="20"/>
      <c r="WQW35" s="20"/>
      <c r="WQX35" s="20"/>
      <c r="WQY35" s="20"/>
      <c r="WQZ35" s="20"/>
      <c r="WRA35" s="20"/>
      <c r="WRB35" s="20"/>
      <c r="WRC35" s="20"/>
      <c r="WRD35" s="20"/>
      <c r="WRE35" s="20"/>
      <c r="WRF35" s="20"/>
      <c r="WRG35" s="20"/>
      <c r="WRH35" s="20"/>
      <c r="WRI35" s="20"/>
      <c r="WRJ35" s="20"/>
      <c r="WRK35" s="20"/>
      <c r="WRL35" s="20"/>
      <c r="WRM35" s="20"/>
      <c r="WRN35" s="20"/>
      <c r="WRO35" s="20"/>
      <c r="WRP35" s="20"/>
      <c r="WRQ35" s="20"/>
      <c r="WRR35" s="20"/>
      <c r="WRS35" s="20"/>
      <c r="WRT35" s="20"/>
      <c r="WRU35" s="20"/>
      <c r="WRV35" s="20"/>
      <c r="WRW35" s="20"/>
      <c r="WRX35" s="20"/>
      <c r="WRY35" s="20"/>
      <c r="WRZ35" s="20"/>
      <c r="WSA35" s="20"/>
      <c r="WSB35" s="20"/>
      <c r="WSC35" s="20"/>
      <c r="WSD35" s="20"/>
      <c r="WSE35" s="20"/>
      <c r="WSF35" s="20"/>
      <c r="WSG35" s="20"/>
      <c r="WSH35" s="20"/>
      <c r="WSI35" s="20"/>
      <c r="WSJ35" s="20"/>
      <c r="WSK35" s="20"/>
      <c r="WSL35" s="20"/>
      <c r="WSM35" s="20"/>
      <c r="WSN35" s="20"/>
      <c r="WSO35" s="20"/>
      <c r="WSP35" s="20"/>
      <c r="WSQ35" s="20"/>
      <c r="WSR35" s="20"/>
      <c r="WSS35" s="20"/>
      <c r="WST35" s="20"/>
      <c r="WSU35" s="20"/>
      <c r="WSV35" s="20"/>
      <c r="WSW35" s="20"/>
      <c r="WSX35" s="20"/>
      <c r="WSY35" s="20"/>
      <c r="WSZ35" s="20"/>
      <c r="WTA35" s="20"/>
      <c r="WTB35" s="20"/>
      <c r="WTC35" s="20"/>
      <c r="WTD35" s="20"/>
      <c r="WTE35" s="20"/>
      <c r="WTF35" s="20"/>
      <c r="WTG35" s="20"/>
      <c r="WTH35" s="20"/>
      <c r="WTI35" s="20"/>
      <c r="WTJ35" s="20"/>
      <c r="WTK35" s="20"/>
      <c r="WTL35" s="20"/>
      <c r="WTM35" s="20"/>
      <c r="WTN35" s="20"/>
      <c r="WTO35" s="20"/>
      <c r="WTP35" s="20"/>
      <c r="WTQ35" s="20"/>
      <c r="WTR35" s="20"/>
      <c r="WTS35" s="20"/>
      <c r="WTT35" s="20"/>
      <c r="WTU35" s="20"/>
      <c r="WTV35" s="20"/>
      <c r="WTW35" s="20"/>
      <c r="WTX35" s="20"/>
      <c r="WTY35" s="20"/>
      <c r="WTZ35" s="20"/>
      <c r="WUA35" s="20"/>
      <c r="WUB35" s="20"/>
      <c r="WUC35" s="20"/>
      <c r="WUD35" s="20"/>
      <c r="WUE35" s="20"/>
      <c r="WUF35" s="20"/>
      <c r="WUG35" s="20"/>
      <c r="WUH35" s="20"/>
      <c r="WUI35" s="20"/>
      <c r="WUJ35" s="20"/>
      <c r="WUK35" s="20"/>
      <c r="WUL35" s="20"/>
      <c r="WUM35" s="20"/>
      <c r="WUN35" s="20"/>
      <c r="WUO35" s="20"/>
      <c r="WUP35" s="20"/>
      <c r="WUQ35" s="20"/>
      <c r="WUR35" s="20"/>
      <c r="WUS35" s="20"/>
      <c r="WUT35" s="20"/>
      <c r="WUU35" s="20"/>
      <c r="WUV35" s="20"/>
      <c r="WUW35" s="20"/>
      <c r="WUX35" s="20"/>
      <c r="WUY35" s="20"/>
      <c r="WUZ35" s="20"/>
      <c r="WVA35" s="20"/>
      <c r="WVB35" s="20"/>
      <c r="WVC35" s="20"/>
      <c r="WVD35" s="20"/>
      <c r="WVE35" s="20"/>
      <c r="WVF35" s="20"/>
      <c r="WVG35" s="20"/>
      <c r="WVH35" s="20"/>
      <c r="WVI35" s="20"/>
      <c r="WVJ35" s="20"/>
      <c r="WVK35" s="20"/>
      <c r="WVL35" s="20"/>
      <c r="WVM35" s="20"/>
      <c r="WVN35" s="20"/>
      <c r="WVO35" s="20"/>
      <c r="WVP35" s="20"/>
      <c r="WVQ35" s="20"/>
      <c r="WVR35" s="20"/>
      <c r="WVS35" s="20"/>
      <c r="WVT35" s="20"/>
      <c r="WVU35" s="20"/>
      <c r="WVV35" s="20"/>
      <c r="WVW35" s="20"/>
      <c r="WVX35" s="20"/>
      <c r="WVY35" s="20"/>
      <c r="WVZ35" s="20"/>
      <c r="WWA35" s="20"/>
      <c r="WWB35" s="20"/>
      <c r="WWC35" s="20"/>
      <c r="WWD35" s="20"/>
      <c r="WWE35" s="20"/>
      <c r="WWF35" s="20"/>
      <c r="WWG35" s="20"/>
      <c r="WWH35" s="20"/>
      <c r="WWI35" s="20"/>
      <c r="WWJ35" s="20"/>
      <c r="WWK35" s="20"/>
      <c r="WWL35" s="20"/>
      <c r="WWM35" s="20"/>
      <c r="WWN35" s="20"/>
      <c r="WWO35" s="20"/>
      <c r="WWP35" s="20"/>
      <c r="WWQ35" s="20"/>
      <c r="WWR35" s="20"/>
      <c r="WWS35" s="20"/>
      <c r="WWT35" s="20"/>
      <c r="WWU35" s="20"/>
      <c r="WWV35" s="20"/>
      <c r="WWW35" s="20"/>
      <c r="WWX35" s="20"/>
      <c r="WWY35" s="20"/>
      <c r="WWZ35" s="20"/>
      <c r="WXA35" s="20"/>
      <c r="WXB35" s="20"/>
      <c r="WXC35" s="20"/>
      <c r="WXD35" s="20"/>
      <c r="WXE35" s="20"/>
      <c r="WXF35" s="20"/>
      <c r="WXG35" s="20"/>
      <c r="WXH35" s="20"/>
      <c r="WXI35" s="20"/>
      <c r="WXJ35" s="20"/>
      <c r="WXK35" s="20"/>
      <c r="WXL35" s="20"/>
      <c r="WXM35" s="20"/>
      <c r="WXN35" s="20"/>
      <c r="WXO35" s="20"/>
      <c r="WXP35" s="20"/>
      <c r="WXQ35" s="20"/>
      <c r="WXR35" s="20"/>
      <c r="WXS35" s="20"/>
      <c r="WXT35" s="20"/>
      <c r="WXU35" s="20"/>
      <c r="WXV35" s="20"/>
      <c r="WXW35" s="20"/>
      <c r="WXX35" s="20"/>
      <c r="WXY35" s="20"/>
      <c r="WXZ35" s="20"/>
      <c r="WYA35" s="20"/>
      <c r="WYB35" s="20"/>
      <c r="WYC35" s="20"/>
      <c r="WYD35" s="20"/>
      <c r="WYE35" s="20"/>
      <c r="WYF35" s="20"/>
      <c r="WYG35" s="20"/>
      <c r="WYH35" s="20"/>
      <c r="WYI35" s="20"/>
      <c r="WYJ35" s="20"/>
      <c r="WYK35" s="20"/>
      <c r="WYL35" s="20"/>
      <c r="WYM35" s="20"/>
      <c r="WYN35" s="20"/>
      <c r="WYO35" s="20"/>
      <c r="WYP35" s="20"/>
      <c r="WYQ35" s="20"/>
      <c r="WYR35" s="20"/>
      <c r="WYS35" s="20"/>
      <c r="WYT35" s="20"/>
      <c r="WYU35" s="20"/>
      <c r="WYV35" s="20"/>
      <c r="WYW35" s="20"/>
      <c r="WYX35" s="20"/>
      <c r="WYY35" s="20"/>
      <c r="WYZ35" s="20"/>
      <c r="WZA35" s="20"/>
      <c r="WZB35" s="20"/>
      <c r="WZC35" s="20"/>
      <c r="WZD35" s="20"/>
      <c r="WZE35" s="20"/>
      <c r="WZF35" s="20"/>
      <c r="WZG35" s="20"/>
      <c r="WZH35" s="20"/>
      <c r="WZI35" s="20"/>
      <c r="WZJ35" s="20"/>
      <c r="WZK35" s="20"/>
      <c r="WZL35" s="20"/>
      <c r="WZM35" s="20"/>
      <c r="WZN35" s="20"/>
      <c r="WZO35" s="20"/>
      <c r="WZP35" s="20"/>
      <c r="WZQ35" s="20"/>
      <c r="WZR35" s="20"/>
      <c r="WZS35" s="20"/>
      <c r="WZT35" s="20"/>
      <c r="WZU35" s="20"/>
      <c r="WZV35" s="20"/>
      <c r="WZW35" s="20"/>
      <c r="WZX35" s="20"/>
      <c r="WZY35" s="20"/>
      <c r="WZZ35" s="20"/>
      <c r="XAA35" s="20"/>
      <c r="XAB35" s="20"/>
      <c r="XAC35" s="20"/>
      <c r="XAD35" s="20"/>
      <c r="XAE35" s="20"/>
      <c r="XAF35" s="20"/>
      <c r="XAG35" s="20"/>
      <c r="XAH35" s="20"/>
      <c r="XAI35" s="20"/>
      <c r="XAJ35" s="20"/>
      <c r="XAK35" s="20"/>
      <c r="XAL35" s="20"/>
      <c r="XAM35" s="20"/>
      <c r="XAN35" s="20"/>
      <c r="XAO35" s="20"/>
      <c r="XAP35" s="20"/>
      <c r="XAQ35" s="20"/>
      <c r="XAR35" s="20"/>
      <c r="XAS35" s="20"/>
      <c r="XAT35" s="20"/>
      <c r="XAU35" s="20"/>
      <c r="XAV35" s="20"/>
      <c r="XAW35" s="20"/>
      <c r="XAX35" s="20"/>
      <c r="XAY35" s="20"/>
      <c r="XAZ35" s="20"/>
      <c r="XBA35" s="20"/>
      <c r="XBB35" s="20"/>
      <c r="XBC35" s="20"/>
      <c r="XBD35" s="20"/>
      <c r="XBE35" s="20"/>
      <c r="XBF35" s="20"/>
      <c r="XBG35" s="20"/>
      <c r="XBH35" s="20"/>
      <c r="XBI35" s="20"/>
      <c r="XBJ35" s="20"/>
      <c r="XBK35" s="20"/>
      <c r="XBL35" s="20"/>
      <c r="XBM35" s="20"/>
      <c r="XBN35" s="20"/>
      <c r="XBO35" s="20"/>
      <c r="XBP35" s="20"/>
      <c r="XBQ35" s="20"/>
      <c r="XBR35" s="20"/>
      <c r="XBS35" s="20"/>
      <c r="XBT35" s="20"/>
      <c r="XBU35" s="20"/>
      <c r="XBV35" s="20"/>
      <c r="XBW35" s="20"/>
      <c r="XBX35" s="20"/>
      <c r="XBY35" s="20"/>
      <c r="XBZ35" s="20"/>
      <c r="XCA35" s="20"/>
      <c r="XCB35" s="20"/>
      <c r="XCC35" s="20"/>
      <c r="XCD35" s="20"/>
      <c r="XCE35" s="20"/>
      <c r="XCF35" s="20"/>
      <c r="XCG35" s="20"/>
      <c r="XCH35" s="20"/>
      <c r="XCI35" s="20"/>
      <c r="XCJ35" s="20"/>
      <c r="XCK35" s="20"/>
      <c r="XCL35" s="20"/>
      <c r="XCM35" s="20"/>
      <c r="XCN35" s="20"/>
      <c r="XCO35" s="20"/>
      <c r="XCP35" s="20"/>
      <c r="XCQ35" s="20"/>
      <c r="XCR35" s="20"/>
      <c r="XCS35" s="20"/>
      <c r="XCT35" s="20"/>
      <c r="XCU35" s="20"/>
      <c r="XCV35" s="20"/>
      <c r="XCW35" s="20"/>
      <c r="XCX35" s="20"/>
      <c r="XCY35" s="20"/>
      <c r="XCZ35" s="20"/>
      <c r="XDA35" s="20"/>
      <c r="XDB35" s="20"/>
      <c r="XDC35" s="20"/>
      <c r="XDD35" s="20"/>
      <c r="XDE35" s="20"/>
      <c r="XDF35" s="20"/>
      <c r="XDG35" s="20"/>
      <c r="XDH35" s="20"/>
      <c r="XDI35" s="20"/>
      <c r="XDJ35" s="20"/>
      <c r="XDK35" s="20"/>
      <c r="XDL35" s="20"/>
      <c r="XDM35" s="20"/>
      <c r="XDN35" s="20"/>
      <c r="XDO35" s="20"/>
      <c r="XDP35" s="20"/>
      <c r="XDQ35" s="20"/>
      <c r="XDR35" s="20"/>
      <c r="XDS35" s="20"/>
      <c r="XDT35" s="20"/>
      <c r="XDU35" s="20"/>
      <c r="XDV35" s="20"/>
      <c r="XDW35" s="20"/>
      <c r="XDX35" s="20"/>
      <c r="XDY35" s="20"/>
      <c r="XDZ35" s="20"/>
      <c r="XEA35" s="20"/>
      <c r="XEB35" s="20"/>
      <c r="XEC35" s="20"/>
      <c r="XED35" s="20"/>
      <c r="XEE35" s="20"/>
      <c r="XEF35" s="20"/>
      <c r="XEG35" s="20"/>
      <c r="XEH35" s="20"/>
      <c r="XEI35" s="20"/>
      <c r="XEJ35" s="20"/>
      <c r="XEK35" s="20"/>
      <c r="XEL35" s="20"/>
      <c r="XEM35" s="20"/>
      <c r="XEN35" s="20"/>
      <c r="XEO35" s="20"/>
      <c r="XEP35" s="20"/>
      <c r="XEQ35" s="20"/>
      <c r="XER35" s="20"/>
      <c r="XES35" s="20"/>
      <c r="XET35" s="20"/>
      <c r="XEU35" s="20"/>
      <c r="XEV35" s="20"/>
      <c r="XEW35" s="20"/>
    </row>
    <row r="36" spans="1:16377">
      <c r="A36" s="80">
        <v>69620446</v>
      </c>
      <c r="B36" s="39" t="s">
        <v>293</v>
      </c>
      <c r="C36" s="126"/>
      <c r="D36" s="95">
        <v>0.28499999999999998</v>
      </c>
      <c r="E36" s="121">
        <v>770</v>
      </c>
      <c r="F36" s="223">
        <v>0</v>
      </c>
      <c r="G36" s="158">
        <f t="shared" si="4"/>
        <v>770</v>
      </c>
      <c r="H36" s="159">
        <f t="shared" si="0"/>
        <v>977.9</v>
      </c>
      <c r="I36" s="127">
        <v>0.27</v>
      </c>
      <c r="J36" s="122">
        <v>8</v>
      </c>
      <c r="K36" s="82">
        <v>2000</v>
      </c>
      <c r="L36" s="124"/>
      <c r="M36" s="125">
        <v>18</v>
      </c>
      <c r="N36" s="122" t="s">
        <v>297</v>
      </c>
      <c r="O36" s="122" t="s">
        <v>300</v>
      </c>
      <c r="P36" s="122">
        <v>21039090</v>
      </c>
      <c r="Q36" s="20"/>
      <c r="R36" s="20"/>
    </row>
    <row r="37" spans="1:16377">
      <c r="A37" s="80">
        <v>68566045</v>
      </c>
      <c r="B37" s="39" t="s">
        <v>294</v>
      </c>
      <c r="C37" s="126"/>
      <c r="D37" s="95">
        <v>0.25</v>
      </c>
      <c r="E37" s="121">
        <v>770</v>
      </c>
      <c r="F37" s="223">
        <v>0</v>
      </c>
      <c r="G37" s="158">
        <f t="shared" si="4"/>
        <v>770</v>
      </c>
      <c r="H37" s="159">
        <f t="shared" si="0"/>
        <v>977.9</v>
      </c>
      <c r="I37" s="127">
        <v>0.27</v>
      </c>
      <c r="J37" s="122">
        <v>8</v>
      </c>
      <c r="K37" s="82">
        <v>2000</v>
      </c>
      <c r="L37" s="124"/>
      <c r="M37" s="125">
        <v>12</v>
      </c>
      <c r="N37" s="122" t="s">
        <v>298</v>
      </c>
      <c r="O37" s="122" t="s">
        <v>301</v>
      </c>
      <c r="P37" s="122">
        <v>21039090</v>
      </c>
      <c r="Q37" s="20"/>
      <c r="R37" s="20"/>
    </row>
    <row r="38" spans="1:16377">
      <c r="A38" s="80">
        <v>68793484</v>
      </c>
      <c r="B38" s="39" t="s">
        <v>295</v>
      </c>
      <c r="C38" s="126"/>
      <c r="D38" s="95">
        <v>0.26</v>
      </c>
      <c r="E38" s="121">
        <v>770</v>
      </c>
      <c r="F38" s="223">
        <v>0</v>
      </c>
      <c r="G38" s="158">
        <f t="shared" si="4"/>
        <v>770</v>
      </c>
      <c r="H38" s="159">
        <f t="shared" si="0"/>
        <v>977.9</v>
      </c>
      <c r="I38" s="127">
        <v>0.27</v>
      </c>
      <c r="J38" s="122">
        <v>8</v>
      </c>
      <c r="K38" s="82">
        <v>2000</v>
      </c>
      <c r="L38" s="124"/>
      <c r="M38" s="125">
        <v>12</v>
      </c>
      <c r="N38" s="122" t="s">
        <v>467</v>
      </c>
      <c r="O38" s="122" t="s">
        <v>463</v>
      </c>
      <c r="P38" s="122">
        <v>21039090</v>
      </c>
      <c r="Q38" s="20"/>
      <c r="R38" s="20"/>
    </row>
    <row r="39" spans="1:16377">
      <c r="A39" s="80">
        <v>69620444</v>
      </c>
      <c r="B39" s="39" t="s">
        <v>296</v>
      </c>
      <c r="C39" s="126"/>
      <c r="D39" s="95">
        <v>0.255</v>
      </c>
      <c r="E39" s="121">
        <v>770</v>
      </c>
      <c r="F39" s="223">
        <v>0</v>
      </c>
      <c r="G39" s="158">
        <f t="shared" si="4"/>
        <v>770</v>
      </c>
      <c r="H39" s="159">
        <f t="shared" si="0"/>
        <v>977.9</v>
      </c>
      <c r="I39" s="127">
        <v>0.27</v>
      </c>
      <c r="J39" s="122">
        <v>8</v>
      </c>
      <c r="K39" s="82">
        <v>2000</v>
      </c>
      <c r="L39" s="124"/>
      <c r="M39" s="125">
        <v>12</v>
      </c>
      <c r="N39" s="122" t="s">
        <v>299</v>
      </c>
      <c r="O39" s="122" t="s">
        <v>302</v>
      </c>
      <c r="P39" s="122">
        <v>21039090</v>
      </c>
      <c r="Q39" s="20"/>
      <c r="R39" s="20"/>
    </row>
    <row r="40" spans="1:16377">
      <c r="A40" s="80">
        <v>64320580</v>
      </c>
      <c r="B40" s="39" t="s">
        <v>667</v>
      </c>
      <c r="C40" s="196"/>
      <c r="D40" s="95">
        <v>0.26</v>
      </c>
      <c r="E40" s="121">
        <v>770</v>
      </c>
      <c r="F40" s="223">
        <v>0</v>
      </c>
      <c r="G40" s="158">
        <v>770</v>
      </c>
      <c r="H40" s="159">
        <v>977.9</v>
      </c>
      <c r="I40" s="127">
        <v>0.27</v>
      </c>
      <c r="J40" s="122">
        <v>8</v>
      </c>
      <c r="K40" s="82">
        <v>2000</v>
      </c>
      <c r="L40" s="124"/>
      <c r="M40" s="125">
        <v>12</v>
      </c>
      <c r="N40" s="122" t="s">
        <v>668</v>
      </c>
      <c r="O40" s="122" t="s">
        <v>670</v>
      </c>
      <c r="P40" s="122">
        <v>21039090</v>
      </c>
      <c r="Q40" s="20"/>
      <c r="R40" s="20"/>
    </row>
    <row r="41" spans="1:16377">
      <c r="A41" s="80">
        <v>62717823</v>
      </c>
      <c r="B41" s="39" t="s">
        <v>666</v>
      </c>
      <c r="C41" s="196"/>
      <c r="D41" s="95">
        <v>0.26600000000000001</v>
      </c>
      <c r="E41" s="121">
        <v>770</v>
      </c>
      <c r="F41" s="223">
        <v>0</v>
      </c>
      <c r="G41" s="158">
        <v>770</v>
      </c>
      <c r="H41" s="159">
        <v>977.9</v>
      </c>
      <c r="I41" s="127">
        <v>0.27</v>
      </c>
      <c r="J41" s="122">
        <v>8</v>
      </c>
      <c r="K41" s="82">
        <v>2000</v>
      </c>
      <c r="L41" s="124"/>
      <c r="M41" s="125">
        <v>15</v>
      </c>
      <c r="N41" s="122" t="s">
        <v>669</v>
      </c>
      <c r="O41" s="122" t="s">
        <v>671</v>
      </c>
      <c r="P41" s="122">
        <v>21039090</v>
      </c>
      <c r="Q41" s="20"/>
      <c r="R41" s="20"/>
    </row>
    <row r="42" spans="1:16377">
      <c r="A42" s="80">
        <v>69620438</v>
      </c>
      <c r="B42" s="39" t="s">
        <v>370</v>
      </c>
      <c r="C42" s="126"/>
      <c r="D42" s="95">
        <v>0.255</v>
      </c>
      <c r="E42" s="121">
        <v>770</v>
      </c>
      <c r="F42" s="223">
        <v>0</v>
      </c>
      <c r="G42" s="158">
        <f t="shared" si="4"/>
        <v>770</v>
      </c>
      <c r="H42" s="159">
        <f t="shared" si="0"/>
        <v>977.9</v>
      </c>
      <c r="I42" s="127">
        <v>0.27</v>
      </c>
      <c r="J42" s="122">
        <v>8</v>
      </c>
      <c r="K42" s="82">
        <v>2000</v>
      </c>
      <c r="L42" s="124"/>
      <c r="M42" s="125">
        <v>10</v>
      </c>
      <c r="N42" s="122" t="s">
        <v>368</v>
      </c>
      <c r="O42" s="122" t="s">
        <v>369</v>
      </c>
      <c r="P42" s="122">
        <v>21039090</v>
      </c>
      <c r="Q42" s="20"/>
      <c r="R42" s="20"/>
    </row>
    <row r="43" spans="1:16377">
      <c r="A43" s="80">
        <v>69698727</v>
      </c>
      <c r="B43" s="39" t="s">
        <v>457</v>
      </c>
      <c r="C43" s="126"/>
      <c r="D43" s="95">
        <v>0.28000000000000003</v>
      </c>
      <c r="E43" s="121">
        <v>770</v>
      </c>
      <c r="F43" s="223">
        <v>0</v>
      </c>
      <c r="G43" s="158">
        <f t="shared" si="4"/>
        <v>770</v>
      </c>
      <c r="H43" s="159">
        <f t="shared" si="0"/>
        <v>977.9</v>
      </c>
      <c r="I43" s="127">
        <v>0.27</v>
      </c>
      <c r="J43" s="122">
        <v>8</v>
      </c>
      <c r="K43" s="82">
        <v>2000</v>
      </c>
      <c r="L43" s="124"/>
      <c r="M43" s="125">
        <v>12</v>
      </c>
      <c r="N43" s="122" t="s">
        <v>459</v>
      </c>
      <c r="O43" s="122" t="s">
        <v>460</v>
      </c>
      <c r="P43" s="122">
        <v>21039090</v>
      </c>
      <c r="Q43" s="20"/>
      <c r="R43" s="20"/>
    </row>
    <row r="44" spans="1:16377">
      <c r="A44" s="80">
        <v>69699573</v>
      </c>
      <c r="B44" s="39" t="s">
        <v>458</v>
      </c>
      <c r="C44" s="126"/>
      <c r="D44" s="95">
        <v>0.25800000000000001</v>
      </c>
      <c r="E44" s="121">
        <v>770</v>
      </c>
      <c r="F44" s="223">
        <v>0</v>
      </c>
      <c r="G44" s="158">
        <f t="shared" si="4"/>
        <v>770</v>
      </c>
      <c r="H44" s="159">
        <f t="shared" si="0"/>
        <v>977.9</v>
      </c>
      <c r="I44" s="127">
        <v>0.27</v>
      </c>
      <c r="J44" s="122">
        <v>8</v>
      </c>
      <c r="K44" s="82">
        <v>1984</v>
      </c>
      <c r="L44" s="124"/>
      <c r="M44" s="125">
        <v>12</v>
      </c>
      <c r="N44" s="122" t="s">
        <v>461</v>
      </c>
      <c r="O44" s="122" t="s">
        <v>462</v>
      </c>
      <c r="P44" s="122">
        <v>21039090</v>
      </c>
      <c r="Q44" s="20"/>
      <c r="R44" s="20"/>
    </row>
    <row r="45" spans="1:16377">
      <c r="A45" s="80">
        <v>62727207</v>
      </c>
      <c r="B45" s="39" t="s">
        <v>602</v>
      </c>
      <c r="C45" s="126"/>
      <c r="D45" s="95">
        <v>0.25700000000000001</v>
      </c>
      <c r="E45" s="121">
        <v>770</v>
      </c>
      <c r="F45" s="223">
        <v>0</v>
      </c>
      <c r="G45" s="158">
        <f t="shared" ref="G45:G46" si="5">+E45+F45</f>
        <v>770</v>
      </c>
      <c r="H45" s="159">
        <f t="shared" ref="H45:H46" si="6">+G45*(1+I45)</f>
        <v>977.9</v>
      </c>
      <c r="I45" s="127">
        <v>0.27</v>
      </c>
      <c r="J45" s="122">
        <v>8</v>
      </c>
      <c r="K45" s="82">
        <f>250*8</f>
        <v>2000</v>
      </c>
      <c r="L45" s="124"/>
      <c r="M45" s="125">
        <v>12</v>
      </c>
      <c r="N45" s="122" t="s">
        <v>586</v>
      </c>
      <c r="O45" s="122" t="s">
        <v>587</v>
      </c>
      <c r="P45" s="122">
        <v>21039090</v>
      </c>
      <c r="Q45" s="20"/>
      <c r="R45" s="20"/>
    </row>
    <row r="46" spans="1:16377">
      <c r="A46" s="80">
        <v>69638950</v>
      </c>
      <c r="B46" s="39" t="s">
        <v>447</v>
      </c>
      <c r="C46" s="126"/>
      <c r="D46" s="95">
        <v>0.28499999999999998</v>
      </c>
      <c r="E46" s="121">
        <v>770</v>
      </c>
      <c r="F46" s="223">
        <v>0</v>
      </c>
      <c r="G46" s="158">
        <f t="shared" si="5"/>
        <v>770</v>
      </c>
      <c r="H46" s="159">
        <f t="shared" si="6"/>
        <v>977.9</v>
      </c>
      <c r="I46" s="127">
        <v>0.27</v>
      </c>
      <c r="J46" s="122">
        <v>8</v>
      </c>
      <c r="K46" s="82">
        <f>250*8</f>
        <v>2000</v>
      </c>
      <c r="L46" s="124"/>
      <c r="M46" s="125">
        <v>18</v>
      </c>
      <c r="N46" s="122" t="s">
        <v>283</v>
      </c>
      <c r="O46" s="122" t="s">
        <v>282</v>
      </c>
      <c r="P46" s="122">
        <v>21032000</v>
      </c>
      <c r="Q46" s="20"/>
      <c r="R46" s="20"/>
    </row>
    <row r="47" spans="1:16377" s="20" customFormat="1">
      <c r="A47" s="131"/>
      <c r="B47" s="166" t="s">
        <v>644</v>
      </c>
      <c r="C47" s="200"/>
      <c r="D47" s="170"/>
      <c r="E47" s="172"/>
      <c r="F47" s="172"/>
      <c r="G47" s="172"/>
      <c r="H47" s="171"/>
      <c r="I47" s="172"/>
      <c r="J47" s="169"/>
      <c r="K47" s="169"/>
      <c r="L47" s="173"/>
      <c r="M47" s="174"/>
      <c r="N47" s="169"/>
      <c r="O47" s="169"/>
      <c r="P47" s="175"/>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c r="IW47" s="7"/>
      <c r="IX47" s="7"/>
      <c r="IY47" s="7"/>
      <c r="IZ47" s="7"/>
      <c r="JA47" s="7"/>
      <c r="JB47" s="7"/>
      <c r="JC47" s="7"/>
      <c r="JD47" s="7"/>
      <c r="JE47" s="7"/>
      <c r="JF47" s="7"/>
      <c r="JG47" s="7"/>
      <c r="JH47" s="7"/>
      <c r="JI47" s="7"/>
      <c r="JJ47" s="7"/>
      <c r="JK47" s="7"/>
      <c r="JL47" s="7"/>
      <c r="JM47" s="7"/>
      <c r="JN47" s="7"/>
      <c r="JO47" s="7"/>
      <c r="JP47" s="7"/>
      <c r="JQ47" s="7"/>
      <c r="JR47" s="7"/>
      <c r="JS47" s="7"/>
      <c r="JT47" s="7"/>
      <c r="JU47" s="7"/>
      <c r="JV47" s="7"/>
      <c r="JW47" s="7"/>
      <c r="JX47" s="7"/>
      <c r="JY47" s="7"/>
      <c r="JZ47" s="7"/>
      <c r="KA47" s="7"/>
      <c r="KB47" s="7"/>
      <c r="KC47" s="7"/>
      <c r="KD47" s="7"/>
      <c r="KE47" s="7"/>
      <c r="KF47" s="7"/>
      <c r="KG47" s="7"/>
      <c r="KH47" s="7"/>
      <c r="KI47" s="7"/>
      <c r="KJ47" s="7"/>
      <c r="KK47" s="7"/>
      <c r="KL47" s="7"/>
      <c r="KM47" s="7"/>
      <c r="KN47" s="7"/>
      <c r="KO47" s="7"/>
      <c r="KP47" s="7"/>
      <c r="KQ47" s="7"/>
      <c r="KR47" s="7"/>
      <c r="KS47" s="7"/>
      <c r="KT47" s="7"/>
      <c r="KU47" s="7"/>
      <c r="KV47" s="7"/>
      <c r="KW47" s="7"/>
      <c r="KX47" s="7"/>
      <c r="KY47" s="7"/>
      <c r="KZ47" s="7"/>
      <c r="LA47" s="7"/>
      <c r="LB47" s="7"/>
      <c r="LC47" s="7"/>
      <c r="LD47" s="7"/>
      <c r="LE47" s="7"/>
      <c r="LF47" s="7"/>
      <c r="LG47" s="7"/>
      <c r="LH47" s="7"/>
      <c r="LI47" s="7"/>
      <c r="LJ47" s="7"/>
      <c r="LK47" s="7"/>
      <c r="LL47" s="7"/>
      <c r="LM47" s="7"/>
      <c r="LN47" s="7"/>
      <c r="LO47" s="7"/>
      <c r="LP47" s="7"/>
      <c r="LQ47" s="7"/>
      <c r="LR47" s="7"/>
      <c r="LS47" s="7"/>
      <c r="LT47" s="7"/>
      <c r="LU47" s="7"/>
      <c r="LV47" s="7"/>
      <c r="LW47" s="7"/>
      <c r="LX47" s="7"/>
      <c r="LY47" s="7"/>
      <c r="LZ47" s="7"/>
      <c r="MA47" s="7"/>
      <c r="MB47" s="7"/>
      <c r="MC47" s="7"/>
      <c r="MD47" s="7"/>
      <c r="ME47" s="7"/>
      <c r="MF47" s="7"/>
      <c r="MG47" s="7"/>
      <c r="MH47" s="7"/>
      <c r="MI47" s="7"/>
      <c r="MJ47" s="7"/>
      <c r="MK47" s="7"/>
      <c r="ML47" s="7"/>
      <c r="MM47" s="7"/>
      <c r="MN47" s="7"/>
      <c r="MO47" s="7"/>
      <c r="MP47" s="7"/>
      <c r="MQ47" s="7"/>
      <c r="MR47" s="7"/>
      <c r="MS47" s="7"/>
      <c r="MT47" s="7"/>
      <c r="MU47" s="7"/>
      <c r="MV47" s="7"/>
      <c r="MW47" s="7"/>
      <c r="MX47" s="7"/>
      <c r="MY47" s="7"/>
      <c r="MZ47" s="7"/>
      <c r="NA47" s="7"/>
      <c r="NB47" s="7"/>
      <c r="NC47" s="7"/>
      <c r="ND47" s="7"/>
      <c r="NE47" s="7"/>
      <c r="NF47" s="7"/>
      <c r="NG47" s="7"/>
      <c r="NH47" s="7"/>
      <c r="NI47" s="7"/>
      <c r="NJ47" s="7"/>
      <c r="NK47" s="7"/>
      <c r="NL47" s="7"/>
      <c r="NM47" s="7"/>
      <c r="NN47" s="7"/>
      <c r="NO47" s="7"/>
      <c r="NP47" s="7"/>
      <c r="NQ47" s="7"/>
      <c r="NR47" s="7"/>
      <c r="NS47" s="7"/>
      <c r="NT47" s="7"/>
      <c r="NU47" s="7"/>
      <c r="NV47" s="7"/>
      <c r="NW47" s="7"/>
      <c r="NX47" s="7"/>
      <c r="NY47" s="7"/>
      <c r="NZ47" s="7"/>
      <c r="OA47" s="7"/>
      <c r="OB47" s="7"/>
      <c r="OC47" s="7"/>
      <c r="OD47" s="7"/>
      <c r="OE47" s="7"/>
      <c r="OF47" s="7"/>
      <c r="OG47" s="7"/>
      <c r="OH47" s="7"/>
      <c r="OI47" s="7"/>
      <c r="OJ47" s="7"/>
      <c r="OK47" s="7"/>
      <c r="OL47" s="7"/>
      <c r="OM47" s="7"/>
      <c r="ON47" s="7"/>
      <c r="OO47" s="7"/>
      <c r="OP47" s="7"/>
      <c r="OQ47" s="7"/>
      <c r="OR47" s="7"/>
      <c r="OS47" s="7"/>
      <c r="OT47" s="7"/>
      <c r="OU47" s="7"/>
      <c r="OV47" s="7"/>
      <c r="OW47" s="7"/>
      <c r="OX47" s="7"/>
      <c r="OY47" s="7"/>
      <c r="OZ47" s="7"/>
      <c r="PA47" s="7"/>
      <c r="PB47" s="7"/>
      <c r="PC47" s="7"/>
      <c r="PD47" s="7"/>
      <c r="PE47" s="7"/>
      <c r="PF47" s="7"/>
      <c r="PG47" s="7"/>
      <c r="PH47" s="7"/>
      <c r="PI47" s="7"/>
      <c r="PJ47" s="7"/>
      <c r="PK47" s="7"/>
      <c r="PL47" s="7"/>
      <c r="PM47" s="7"/>
      <c r="PN47" s="7"/>
      <c r="PO47" s="7"/>
      <c r="PP47" s="7"/>
      <c r="PQ47" s="7"/>
      <c r="PR47" s="7"/>
      <c r="PS47" s="7"/>
      <c r="PT47" s="7"/>
      <c r="PU47" s="7"/>
      <c r="PV47" s="7"/>
      <c r="PW47" s="7"/>
      <c r="PX47" s="7"/>
      <c r="PY47" s="7"/>
      <c r="PZ47" s="7"/>
      <c r="QA47" s="7"/>
      <c r="QB47" s="7"/>
      <c r="QC47" s="7"/>
      <c r="QD47" s="7"/>
      <c r="QE47" s="7"/>
      <c r="QF47" s="7"/>
      <c r="QG47" s="7"/>
      <c r="QH47" s="7"/>
      <c r="QI47" s="7"/>
      <c r="QJ47" s="7"/>
      <c r="QK47" s="7"/>
      <c r="QL47" s="7"/>
      <c r="QM47" s="7"/>
      <c r="QN47" s="7"/>
      <c r="QO47" s="7"/>
      <c r="QP47" s="7"/>
      <c r="QQ47" s="7"/>
      <c r="QR47" s="7"/>
      <c r="QS47" s="7"/>
      <c r="QT47" s="7"/>
      <c r="QU47" s="7"/>
      <c r="QV47" s="7"/>
      <c r="QW47" s="7"/>
      <c r="QX47" s="7"/>
      <c r="QY47" s="7"/>
      <c r="QZ47" s="7"/>
      <c r="RA47" s="7"/>
      <c r="RB47" s="7"/>
      <c r="RC47" s="7"/>
      <c r="RD47" s="7"/>
      <c r="RE47" s="7"/>
      <c r="RF47" s="7"/>
      <c r="RG47" s="7"/>
      <c r="RH47" s="7"/>
      <c r="RI47" s="7"/>
      <c r="RJ47" s="7"/>
      <c r="RK47" s="7"/>
      <c r="RL47" s="7"/>
      <c r="RM47" s="7"/>
      <c r="RN47" s="7"/>
      <c r="RO47" s="7"/>
      <c r="RP47" s="7"/>
      <c r="RQ47" s="7"/>
      <c r="RR47" s="7"/>
      <c r="RS47" s="7"/>
      <c r="RT47" s="7"/>
      <c r="RU47" s="7"/>
      <c r="RV47" s="7"/>
      <c r="RW47" s="7"/>
      <c r="RX47" s="7"/>
      <c r="RY47" s="7"/>
      <c r="RZ47" s="7"/>
      <c r="SA47" s="7"/>
      <c r="SB47" s="7"/>
      <c r="SC47" s="7"/>
      <c r="SD47" s="7"/>
      <c r="SE47" s="7"/>
      <c r="SF47" s="7"/>
      <c r="SG47" s="7"/>
      <c r="SH47" s="7"/>
      <c r="SI47" s="7"/>
      <c r="SJ47" s="7"/>
      <c r="SK47" s="7"/>
      <c r="SL47" s="7"/>
      <c r="SM47" s="7"/>
      <c r="SN47" s="7"/>
      <c r="SO47" s="7"/>
      <c r="SP47" s="7"/>
      <c r="SQ47" s="7"/>
      <c r="SR47" s="7"/>
      <c r="SS47" s="7"/>
      <c r="ST47" s="7"/>
      <c r="SU47" s="7"/>
      <c r="SV47" s="7"/>
      <c r="SW47" s="7"/>
      <c r="SX47" s="7"/>
      <c r="SY47" s="7"/>
      <c r="SZ47" s="7"/>
      <c r="TA47" s="7"/>
      <c r="TB47" s="7"/>
      <c r="TC47" s="7"/>
      <c r="TD47" s="7"/>
      <c r="TE47" s="7"/>
      <c r="TF47" s="7"/>
      <c r="TG47" s="7"/>
      <c r="TH47" s="7"/>
      <c r="TI47" s="7"/>
      <c r="TJ47" s="7"/>
      <c r="TK47" s="7"/>
      <c r="TL47" s="7"/>
      <c r="TM47" s="7"/>
      <c r="TN47" s="7"/>
      <c r="TO47" s="7"/>
      <c r="TP47" s="7"/>
      <c r="TQ47" s="7"/>
      <c r="TR47" s="7"/>
      <c r="TS47" s="7"/>
      <c r="TT47" s="7"/>
      <c r="TU47" s="7"/>
      <c r="TV47" s="7"/>
      <c r="TW47" s="7"/>
      <c r="TX47" s="7"/>
      <c r="TY47" s="7"/>
      <c r="TZ47" s="7"/>
      <c r="UA47" s="7"/>
      <c r="UB47" s="7"/>
      <c r="UC47" s="7"/>
      <c r="UD47" s="7"/>
      <c r="UE47" s="7"/>
      <c r="UF47" s="7"/>
      <c r="UG47" s="7"/>
      <c r="UH47" s="7"/>
      <c r="UI47" s="7"/>
      <c r="UJ47" s="7"/>
      <c r="UK47" s="7"/>
      <c r="UL47" s="7"/>
      <c r="UM47" s="7"/>
      <c r="UN47" s="7"/>
      <c r="UO47" s="7"/>
      <c r="UP47" s="7"/>
      <c r="UQ47" s="7"/>
      <c r="UR47" s="7"/>
      <c r="US47" s="7"/>
      <c r="UT47" s="7"/>
      <c r="UU47" s="7"/>
      <c r="UV47" s="7"/>
      <c r="UW47" s="7"/>
      <c r="UX47" s="7"/>
      <c r="UY47" s="7"/>
      <c r="UZ47" s="7"/>
      <c r="VA47" s="7"/>
      <c r="VB47" s="7"/>
      <c r="VC47" s="7"/>
      <c r="VD47" s="7"/>
      <c r="VE47" s="7"/>
      <c r="VF47" s="7"/>
      <c r="VG47" s="7"/>
      <c r="VH47" s="7"/>
      <c r="VI47" s="7"/>
      <c r="VJ47" s="7"/>
      <c r="VK47" s="7"/>
      <c r="VL47" s="7"/>
      <c r="VM47" s="7"/>
      <c r="VN47" s="7"/>
      <c r="VO47" s="7"/>
      <c r="VP47" s="7"/>
      <c r="VQ47" s="7"/>
      <c r="VR47" s="7"/>
      <c r="VS47" s="7"/>
      <c r="VT47" s="7"/>
      <c r="VU47" s="7"/>
      <c r="VV47" s="7"/>
      <c r="VW47" s="7"/>
      <c r="VX47" s="7"/>
      <c r="VY47" s="7"/>
      <c r="VZ47" s="7"/>
      <c r="WA47" s="7"/>
      <c r="WB47" s="7"/>
      <c r="WC47" s="7"/>
      <c r="WD47" s="7"/>
      <c r="WE47" s="7"/>
      <c r="WF47" s="7"/>
      <c r="WG47" s="7"/>
      <c r="WH47" s="7"/>
      <c r="WI47" s="7"/>
      <c r="WJ47" s="7"/>
      <c r="WK47" s="7"/>
      <c r="WL47" s="7"/>
      <c r="WM47" s="7"/>
      <c r="WN47" s="7"/>
      <c r="WO47" s="7"/>
      <c r="WP47" s="7"/>
      <c r="WQ47" s="7"/>
      <c r="WR47" s="7"/>
      <c r="WS47" s="7"/>
      <c r="WT47" s="7"/>
      <c r="WU47" s="7"/>
      <c r="WV47" s="7"/>
      <c r="WW47" s="7"/>
      <c r="WX47" s="7"/>
      <c r="WY47" s="7"/>
      <c r="WZ47" s="7"/>
      <c r="XA47" s="7"/>
      <c r="XB47" s="7"/>
      <c r="XC47" s="7"/>
      <c r="XD47" s="7"/>
      <c r="XE47" s="7"/>
      <c r="XF47" s="7"/>
      <c r="XG47" s="7"/>
      <c r="XH47" s="7"/>
      <c r="XI47" s="7"/>
      <c r="XJ47" s="7"/>
      <c r="XK47" s="7"/>
      <c r="XL47" s="7"/>
      <c r="XM47" s="7"/>
      <c r="XN47" s="7"/>
      <c r="XO47" s="7"/>
      <c r="XP47" s="7"/>
      <c r="XQ47" s="7"/>
      <c r="XR47" s="7"/>
      <c r="XS47" s="7"/>
      <c r="XT47" s="7"/>
      <c r="XU47" s="7"/>
      <c r="XV47" s="7"/>
      <c r="XW47" s="7"/>
      <c r="XX47" s="7"/>
      <c r="XY47" s="7"/>
      <c r="XZ47" s="7"/>
      <c r="YA47" s="7"/>
      <c r="YB47" s="7"/>
      <c r="YC47" s="7"/>
      <c r="YD47" s="7"/>
      <c r="YE47" s="7"/>
      <c r="YF47" s="7"/>
      <c r="YG47" s="7"/>
      <c r="YH47" s="7"/>
      <c r="YI47" s="7"/>
      <c r="YJ47" s="7"/>
      <c r="YK47" s="7"/>
      <c r="YL47" s="7"/>
      <c r="YM47" s="7"/>
      <c r="YN47" s="7"/>
      <c r="YO47" s="7"/>
      <c r="YP47" s="7"/>
      <c r="YQ47" s="7"/>
      <c r="YR47" s="7"/>
      <c r="YS47" s="7"/>
      <c r="YT47" s="7"/>
      <c r="YU47" s="7"/>
      <c r="YV47" s="7"/>
      <c r="YW47" s="7"/>
      <c r="YX47" s="7"/>
      <c r="YY47" s="7"/>
      <c r="YZ47" s="7"/>
      <c r="ZA47" s="7"/>
      <c r="ZB47" s="7"/>
      <c r="ZC47" s="7"/>
      <c r="ZD47" s="7"/>
      <c r="ZE47" s="7"/>
      <c r="ZF47" s="7"/>
      <c r="ZG47" s="7"/>
      <c r="ZH47" s="7"/>
      <c r="ZI47" s="7"/>
      <c r="ZJ47" s="7"/>
      <c r="ZK47" s="7"/>
      <c r="ZL47" s="7"/>
      <c r="ZM47" s="7"/>
      <c r="ZN47" s="7"/>
      <c r="ZO47" s="7"/>
      <c r="ZP47" s="7"/>
      <c r="ZQ47" s="7"/>
      <c r="ZR47" s="7"/>
      <c r="ZS47" s="7"/>
      <c r="ZT47" s="7"/>
      <c r="ZU47" s="7"/>
      <c r="ZV47" s="7"/>
      <c r="ZW47" s="7"/>
      <c r="ZX47" s="7"/>
      <c r="ZY47" s="7"/>
      <c r="ZZ47" s="7"/>
      <c r="AAA47" s="7"/>
      <c r="AAB47" s="7"/>
      <c r="AAC47" s="7"/>
      <c r="AAD47" s="7"/>
      <c r="AAE47" s="7"/>
      <c r="AAF47" s="7"/>
      <c r="AAG47" s="7"/>
      <c r="AAH47" s="7"/>
      <c r="AAI47" s="7"/>
      <c r="AAJ47" s="7"/>
      <c r="AAK47" s="7"/>
      <c r="AAL47" s="7"/>
      <c r="AAM47" s="7"/>
      <c r="AAN47" s="7"/>
      <c r="AAO47" s="7"/>
      <c r="AAP47" s="7"/>
      <c r="AAQ47" s="7"/>
      <c r="AAR47" s="7"/>
      <c r="AAS47" s="7"/>
      <c r="AAT47" s="7"/>
      <c r="AAU47" s="7"/>
      <c r="AAV47" s="7"/>
      <c r="AAW47" s="7"/>
      <c r="AAX47" s="7"/>
      <c r="AAY47" s="7"/>
      <c r="AAZ47" s="7"/>
      <c r="ABA47" s="7"/>
      <c r="ABB47" s="7"/>
      <c r="ABC47" s="7"/>
      <c r="ABD47" s="7"/>
      <c r="ABE47" s="7"/>
      <c r="ABF47" s="7"/>
      <c r="ABG47" s="7"/>
      <c r="ABH47" s="7"/>
      <c r="ABI47" s="7"/>
      <c r="ABJ47" s="7"/>
      <c r="ABK47" s="7"/>
      <c r="ABL47" s="7"/>
      <c r="ABM47" s="7"/>
      <c r="ABN47" s="7"/>
      <c r="ABO47" s="7"/>
      <c r="ABP47" s="7"/>
      <c r="ABQ47" s="7"/>
      <c r="ABR47" s="7"/>
      <c r="ABS47" s="7"/>
      <c r="ABT47" s="7"/>
      <c r="ABU47" s="7"/>
      <c r="ABV47" s="7"/>
      <c r="ABW47" s="7"/>
      <c r="ABX47" s="7"/>
      <c r="ABY47" s="7"/>
      <c r="ABZ47" s="7"/>
      <c r="ACA47" s="7"/>
      <c r="ACB47" s="7"/>
      <c r="ACC47" s="7"/>
      <c r="ACD47" s="7"/>
      <c r="ACE47" s="7"/>
      <c r="ACF47" s="7"/>
      <c r="ACG47" s="7"/>
      <c r="ACH47" s="7"/>
      <c r="ACI47" s="7"/>
      <c r="ACJ47" s="7"/>
      <c r="ACK47" s="7"/>
      <c r="ACL47" s="7"/>
      <c r="ACM47" s="7"/>
      <c r="ACN47" s="7"/>
      <c r="ACO47" s="7"/>
      <c r="ACP47" s="7"/>
      <c r="ACQ47" s="7"/>
      <c r="ACR47" s="7"/>
      <c r="ACS47" s="7"/>
      <c r="ACT47" s="7"/>
      <c r="ACU47" s="7"/>
      <c r="ACV47" s="7"/>
      <c r="ACW47" s="7"/>
      <c r="ACX47" s="7"/>
      <c r="ACY47" s="7"/>
      <c r="ACZ47" s="7"/>
      <c r="ADA47" s="7"/>
      <c r="ADB47" s="7"/>
      <c r="ADC47" s="7"/>
      <c r="ADD47" s="7"/>
      <c r="ADE47" s="7"/>
      <c r="ADF47" s="7"/>
      <c r="ADG47" s="7"/>
      <c r="ADH47" s="7"/>
      <c r="ADI47" s="7"/>
      <c r="ADJ47" s="7"/>
      <c r="ADK47" s="7"/>
      <c r="ADL47" s="7"/>
      <c r="ADM47" s="7"/>
      <c r="ADN47" s="7"/>
      <c r="ADO47" s="7"/>
      <c r="ADP47" s="7"/>
      <c r="ADQ47" s="7"/>
      <c r="ADR47" s="7"/>
      <c r="ADS47" s="7"/>
      <c r="ADT47" s="7"/>
      <c r="ADU47" s="7"/>
      <c r="ADV47" s="7"/>
      <c r="ADW47" s="7"/>
      <c r="ADX47" s="7"/>
      <c r="ADY47" s="7"/>
      <c r="ADZ47" s="7"/>
      <c r="AEA47" s="7"/>
      <c r="AEB47" s="7"/>
      <c r="AEC47" s="7"/>
      <c r="AED47" s="7"/>
      <c r="AEE47" s="7"/>
      <c r="AEF47" s="7"/>
      <c r="AEG47" s="7"/>
      <c r="AEH47" s="7"/>
      <c r="AEI47" s="7"/>
      <c r="AEJ47" s="7"/>
      <c r="AEK47" s="7"/>
      <c r="AEL47" s="7"/>
      <c r="AEM47" s="7"/>
      <c r="AEN47" s="7"/>
      <c r="AEO47" s="7"/>
      <c r="AEP47" s="7"/>
      <c r="AEQ47" s="7"/>
      <c r="AER47" s="7"/>
      <c r="AES47" s="7"/>
      <c r="AET47" s="7"/>
      <c r="AEU47" s="7"/>
      <c r="AEV47" s="7"/>
      <c r="AEW47" s="7"/>
      <c r="AEX47" s="7"/>
      <c r="AEY47" s="7"/>
      <c r="AEZ47" s="7"/>
      <c r="AFA47" s="7"/>
      <c r="AFB47" s="7"/>
      <c r="AFC47" s="7"/>
      <c r="AFD47" s="7"/>
      <c r="AFE47" s="7"/>
      <c r="AFF47" s="7"/>
      <c r="AFG47" s="7"/>
      <c r="AFH47" s="7"/>
      <c r="AFI47" s="7"/>
      <c r="AFJ47" s="7"/>
      <c r="AFK47" s="7"/>
      <c r="AFL47" s="7"/>
      <c r="AFM47" s="7"/>
      <c r="AFN47" s="7"/>
      <c r="AFO47" s="7"/>
      <c r="AFP47" s="7"/>
      <c r="AFQ47" s="7"/>
      <c r="AFR47" s="7"/>
      <c r="AFS47" s="7"/>
      <c r="AFT47" s="7"/>
      <c r="AFU47" s="7"/>
      <c r="AFV47" s="7"/>
      <c r="AFW47" s="7"/>
      <c r="AFX47" s="7"/>
      <c r="AFY47" s="7"/>
      <c r="AFZ47" s="7"/>
      <c r="AGA47" s="7"/>
      <c r="AGB47" s="7"/>
      <c r="AGC47" s="7"/>
      <c r="AGD47" s="7"/>
      <c r="AGE47" s="7"/>
      <c r="AGF47" s="7"/>
      <c r="AGG47" s="7"/>
      <c r="AGH47" s="7"/>
      <c r="AGI47" s="7"/>
      <c r="AGJ47" s="7"/>
      <c r="AGK47" s="7"/>
      <c r="AGL47" s="7"/>
      <c r="AGM47" s="7"/>
      <c r="AGN47" s="7"/>
      <c r="AGO47" s="7"/>
      <c r="AGP47" s="7"/>
      <c r="AGQ47" s="7"/>
      <c r="AGR47" s="7"/>
      <c r="AGS47" s="7"/>
      <c r="AGT47" s="7"/>
      <c r="AGU47" s="7"/>
      <c r="AGV47" s="7"/>
      <c r="AGW47" s="7"/>
      <c r="AGX47" s="7"/>
      <c r="AGY47" s="7"/>
      <c r="AGZ47" s="7"/>
      <c r="AHA47" s="7"/>
      <c r="AHB47" s="7"/>
      <c r="AHC47" s="7"/>
      <c r="AHD47" s="7"/>
      <c r="AHE47" s="7"/>
      <c r="AHF47" s="7"/>
      <c r="AHG47" s="7"/>
      <c r="AHH47" s="7"/>
      <c r="AHI47" s="7"/>
      <c r="AHJ47" s="7"/>
      <c r="AHK47" s="7"/>
      <c r="AHL47" s="7"/>
      <c r="AHM47" s="7"/>
      <c r="AHN47" s="7"/>
      <c r="AHO47" s="7"/>
      <c r="AHP47" s="7"/>
      <c r="AHQ47" s="7"/>
      <c r="AHR47" s="7"/>
      <c r="AHS47" s="7"/>
      <c r="AHT47" s="7"/>
      <c r="AHU47" s="7"/>
      <c r="AHV47" s="7"/>
      <c r="AHW47" s="7"/>
      <c r="AHX47" s="7"/>
      <c r="AHY47" s="7"/>
      <c r="AHZ47" s="7"/>
      <c r="AIA47" s="7"/>
      <c r="AIB47" s="7"/>
      <c r="AIC47" s="7"/>
      <c r="AID47" s="7"/>
      <c r="AIE47" s="7"/>
      <c r="AIF47" s="7"/>
      <c r="AIG47" s="7"/>
      <c r="AIH47" s="7"/>
      <c r="AII47" s="7"/>
      <c r="AIJ47" s="7"/>
      <c r="AIK47" s="7"/>
      <c r="AIL47" s="7"/>
      <c r="AIM47" s="7"/>
      <c r="AIN47" s="7"/>
      <c r="AIO47" s="7"/>
      <c r="AIP47" s="7"/>
      <c r="AIQ47" s="7"/>
      <c r="AIR47" s="7"/>
      <c r="AIS47" s="7"/>
      <c r="AIT47" s="7"/>
      <c r="AIU47" s="7"/>
      <c r="AIV47" s="7"/>
      <c r="AIW47" s="7"/>
      <c r="AIX47" s="7"/>
      <c r="AIY47" s="7"/>
      <c r="AIZ47" s="7"/>
      <c r="AJA47" s="7"/>
      <c r="AJB47" s="7"/>
      <c r="AJC47" s="7"/>
      <c r="AJD47" s="7"/>
      <c r="AJE47" s="7"/>
      <c r="AJF47" s="7"/>
      <c r="AJG47" s="7"/>
      <c r="AJH47" s="7"/>
      <c r="AJI47" s="7"/>
      <c r="AJJ47" s="7"/>
      <c r="AJK47" s="7"/>
      <c r="AJL47" s="7"/>
      <c r="AJM47" s="7"/>
      <c r="AJN47" s="7"/>
      <c r="AJO47" s="7"/>
      <c r="AJP47" s="7"/>
      <c r="AJQ47" s="7"/>
      <c r="AJR47" s="7"/>
      <c r="AJS47" s="7"/>
      <c r="AJT47" s="7"/>
      <c r="AJU47" s="7"/>
      <c r="AJV47" s="7"/>
      <c r="AJW47" s="7"/>
      <c r="AJX47" s="7"/>
      <c r="AJY47" s="7"/>
      <c r="AJZ47" s="7"/>
      <c r="AKA47" s="7"/>
      <c r="AKB47" s="7"/>
      <c r="AKC47" s="7"/>
      <c r="AKD47" s="7"/>
      <c r="AKE47" s="7"/>
      <c r="AKF47" s="7"/>
      <c r="AKG47" s="7"/>
      <c r="AKH47" s="7"/>
      <c r="AKI47" s="7"/>
      <c r="AKJ47" s="7"/>
      <c r="AKK47" s="7"/>
      <c r="AKL47" s="7"/>
      <c r="AKM47" s="7"/>
      <c r="AKN47" s="7"/>
      <c r="AKO47" s="7"/>
      <c r="AKP47" s="7"/>
      <c r="AKQ47" s="7"/>
      <c r="AKR47" s="7"/>
      <c r="AKS47" s="7"/>
      <c r="AKT47" s="7"/>
      <c r="AKU47" s="7"/>
      <c r="AKV47" s="7"/>
      <c r="AKW47" s="7"/>
      <c r="AKX47" s="7"/>
      <c r="AKY47" s="7"/>
      <c r="AKZ47" s="7"/>
      <c r="ALA47" s="7"/>
      <c r="ALB47" s="7"/>
      <c r="ALC47" s="7"/>
      <c r="ALD47" s="7"/>
      <c r="ALE47" s="7"/>
      <c r="ALF47" s="7"/>
      <c r="ALG47" s="7"/>
      <c r="ALH47" s="7"/>
      <c r="ALI47" s="7"/>
      <c r="ALJ47" s="7"/>
      <c r="ALK47" s="7"/>
      <c r="ALL47" s="7"/>
      <c r="ALM47" s="7"/>
      <c r="ALN47" s="7"/>
      <c r="ALO47" s="7"/>
      <c r="ALP47" s="7"/>
      <c r="ALQ47" s="7"/>
      <c r="ALR47" s="7"/>
      <c r="ALS47" s="7"/>
      <c r="ALT47" s="7"/>
      <c r="ALU47" s="7"/>
      <c r="ALV47" s="7"/>
      <c r="ALW47" s="7"/>
      <c r="ALX47" s="7"/>
      <c r="ALY47" s="7"/>
      <c r="ALZ47" s="7"/>
      <c r="AMA47" s="7"/>
      <c r="AMB47" s="7"/>
      <c r="AMC47" s="7"/>
      <c r="AMD47" s="7"/>
      <c r="AME47" s="7"/>
      <c r="AMF47" s="7"/>
      <c r="AMG47" s="7"/>
      <c r="AMH47" s="7"/>
      <c r="AMI47" s="7"/>
      <c r="AMJ47" s="7"/>
      <c r="AMK47" s="7"/>
      <c r="AML47" s="7"/>
      <c r="AMM47" s="7"/>
      <c r="AMN47" s="7"/>
      <c r="AMO47" s="7"/>
      <c r="AMP47" s="7"/>
      <c r="AMQ47" s="7"/>
      <c r="AMR47" s="7"/>
      <c r="AMS47" s="7"/>
      <c r="AMT47" s="7"/>
      <c r="AMU47" s="7"/>
      <c r="AMV47" s="7"/>
      <c r="AMW47" s="7"/>
      <c r="AMX47" s="7"/>
      <c r="AMY47" s="7"/>
      <c r="AMZ47" s="7"/>
      <c r="ANA47" s="7"/>
      <c r="ANB47" s="7"/>
      <c r="ANC47" s="7"/>
      <c r="AND47" s="7"/>
      <c r="ANE47" s="7"/>
      <c r="ANF47" s="7"/>
      <c r="ANG47" s="7"/>
      <c r="ANH47" s="7"/>
      <c r="ANI47" s="7"/>
      <c r="ANJ47" s="7"/>
      <c r="ANK47" s="7"/>
      <c r="ANL47" s="7"/>
      <c r="ANM47" s="7"/>
      <c r="ANN47" s="7"/>
      <c r="ANO47" s="7"/>
      <c r="ANP47" s="7"/>
      <c r="ANQ47" s="7"/>
      <c r="ANR47" s="7"/>
      <c r="ANS47" s="7"/>
      <c r="ANT47" s="7"/>
      <c r="ANU47" s="7"/>
      <c r="ANV47" s="7"/>
      <c r="ANW47" s="7"/>
      <c r="ANX47" s="7"/>
      <c r="ANY47" s="7"/>
      <c r="ANZ47" s="7"/>
      <c r="AOA47" s="7"/>
      <c r="AOB47" s="7"/>
      <c r="AOC47" s="7"/>
      <c r="AOD47" s="7"/>
      <c r="AOE47" s="7"/>
      <c r="AOF47" s="7"/>
      <c r="AOG47" s="7"/>
      <c r="AOH47" s="7"/>
      <c r="AOI47" s="7"/>
      <c r="AOJ47" s="7"/>
      <c r="AOK47" s="7"/>
      <c r="AOL47" s="7"/>
      <c r="AOM47" s="7"/>
      <c r="AON47" s="7"/>
      <c r="AOO47" s="7"/>
      <c r="AOP47" s="7"/>
      <c r="AOQ47" s="7"/>
      <c r="AOR47" s="7"/>
      <c r="AOS47" s="7"/>
      <c r="AOT47" s="7"/>
      <c r="AOU47" s="7"/>
      <c r="AOV47" s="7"/>
      <c r="AOW47" s="7"/>
      <c r="AOX47" s="7"/>
      <c r="AOY47" s="7"/>
      <c r="AOZ47" s="7"/>
      <c r="APA47" s="7"/>
      <c r="APB47" s="7"/>
      <c r="APC47" s="7"/>
      <c r="APD47" s="7"/>
      <c r="APE47" s="7"/>
      <c r="APF47" s="7"/>
      <c r="APG47" s="7"/>
      <c r="APH47" s="7"/>
      <c r="API47" s="7"/>
      <c r="APJ47" s="7"/>
      <c r="APK47" s="7"/>
      <c r="APL47" s="7"/>
      <c r="APM47" s="7"/>
      <c r="APN47" s="7"/>
      <c r="APO47" s="7"/>
      <c r="APP47" s="7"/>
      <c r="APQ47" s="7"/>
      <c r="APR47" s="7"/>
      <c r="APS47" s="7"/>
      <c r="APT47" s="7"/>
      <c r="APU47" s="7"/>
      <c r="APV47" s="7"/>
      <c r="APW47" s="7"/>
      <c r="APX47" s="7"/>
      <c r="APY47" s="7"/>
      <c r="APZ47" s="7"/>
      <c r="AQA47" s="7"/>
      <c r="AQB47" s="7"/>
      <c r="AQC47" s="7"/>
      <c r="AQD47" s="7"/>
      <c r="AQE47" s="7"/>
      <c r="AQF47" s="7"/>
      <c r="AQG47" s="7"/>
      <c r="AQH47" s="7"/>
      <c r="AQI47" s="7"/>
      <c r="AQJ47" s="7"/>
      <c r="AQK47" s="7"/>
      <c r="AQL47" s="7"/>
      <c r="AQM47" s="7"/>
      <c r="AQN47" s="7"/>
      <c r="AQO47" s="7"/>
      <c r="AQP47" s="7"/>
      <c r="AQQ47" s="7"/>
      <c r="AQR47" s="7"/>
      <c r="AQS47" s="7"/>
      <c r="AQT47" s="7"/>
      <c r="AQU47" s="7"/>
      <c r="AQV47" s="7"/>
      <c r="AQW47" s="7"/>
      <c r="AQX47" s="7"/>
      <c r="AQY47" s="7"/>
      <c r="AQZ47" s="7"/>
      <c r="ARA47" s="7"/>
      <c r="ARB47" s="7"/>
      <c r="ARC47" s="7"/>
      <c r="ARD47" s="7"/>
      <c r="ARE47" s="7"/>
      <c r="ARF47" s="7"/>
      <c r="ARG47" s="7"/>
      <c r="ARH47" s="7"/>
      <c r="ARI47" s="7"/>
      <c r="ARJ47" s="7"/>
      <c r="ARK47" s="7"/>
      <c r="ARL47" s="7"/>
      <c r="ARM47" s="7"/>
      <c r="ARN47" s="7"/>
      <c r="ARO47" s="7"/>
      <c r="ARP47" s="7"/>
      <c r="ARQ47" s="7"/>
      <c r="ARR47" s="7"/>
      <c r="ARS47" s="7"/>
      <c r="ART47" s="7"/>
      <c r="ARU47" s="7"/>
      <c r="ARV47" s="7"/>
      <c r="ARW47" s="7"/>
      <c r="ARX47" s="7"/>
      <c r="ARY47" s="7"/>
      <c r="ARZ47" s="7"/>
      <c r="ASA47" s="7"/>
      <c r="ASB47" s="7"/>
      <c r="ASC47" s="7"/>
      <c r="ASD47" s="7"/>
      <c r="ASE47" s="7"/>
      <c r="ASF47" s="7"/>
      <c r="ASG47" s="7"/>
      <c r="ASH47" s="7"/>
      <c r="ASI47" s="7"/>
      <c r="ASJ47" s="7"/>
      <c r="ASK47" s="7"/>
      <c r="ASL47" s="7"/>
      <c r="ASM47" s="7"/>
      <c r="ASN47" s="7"/>
      <c r="ASO47" s="7"/>
      <c r="ASP47" s="7"/>
      <c r="ASQ47" s="7"/>
      <c r="ASR47" s="7"/>
      <c r="ASS47" s="7"/>
      <c r="AST47" s="7"/>
      <c r="ASU47" s="7"/>
      <c r="ASV47" s="7"/>
      <c r="ASW47" s="7"/>
      <c r="ASX47" s="7"/>
      <c r="ASY47" s="7"/>
      <c r="ASZ47" s="7"/>
      <c r="ATA47" s="7"/>
      <c r="ATB47" s="7"/>
      <c r="ATC47" s="7"/>
      <c r="ATD47" s="7"/>
      <c r="ATE47" s="7"/>
      <c r="ATF47" s="7"/>
      <c r="ATG47" s="7"/>
      <c r="ATH47" s="7"/>
      <c r="ATI47" s="7"/>
      <c r="ATJ47" s="7"/>
      <c r="ATK47" s="7"/>
      <c r="ATL47" s="7"/>
      <c r="ATM47" s="7"/>
      <c r="ATN47" s="7"/>
      <c r="ATO47" s="7"/>
      <c r="ATP47" s="7"/>
      <c r="ATQ47" s="7"/>
      <c r="ATR47" s="7"/>
      <c r="ATS47" s="7"/>
      <c r="ATT47" s="7"/>
      <c r="ATU47" s="7"/>
      <c r="ATV47" s="7"/>
      <c r="ATW47" s="7"/>
      <c r="ATX47" s="7"/>
      <c r="ATY47" s="7"/>
      <c r="ATZ47" s="7"/>
      <c r="AUA47" s="7"/>
      <c r="AUB47" s="7"/>
      <c r="AUC47" s="7"/>
      <c r="AUD47" s="7"/>
      <c r="AUE47" s="7"/>
      <c r="AUF47" s="7"/>
      <c r="AUG47" s="7"/>
      <c r="AUH47" s="7"/>
      <c r="AUI47" s="7"/>
      <c r="AUJ47" s="7"/>
      <c r="AUK47" s="7"/>
      <c r="AUL47" s="7"/>
      <c r="AUM47" s="7"/>
      <c r="AUN47" s="7"/>
      <c r="AUO47" s="7"/>
      <c r="AUP47" s="7"/>
      <c r="AUQ47" s="7"/>
      <c r="AUR47" s="7"/>
      <c r="AUS47" s="7"/>
      <c r="AUT47" s="7"/>
      <c r="AUU47" s="7"/>
      <c r="AUV47" s="7"/>
      <c r="AUW47" s="7"/>
      <c r="AUX47" s="7"/>
      <c r="AUY47" s="7"/>
      <c r="AUZ47" s="7"/>
      <c r="AVA47" s="7"/>
      <c r="AVB47" s="7"/>
      <c r="AVC47" s="7"/>
      <c r="AVD47" s="7"/>
      <c r="AVE47" s="7"/>
      <c r="AVF47" s="7"/>
      <c r="AVG47" s="7"/>
      <c r="AVH47" s="7"/>
      <c r="AVI47" s="7"/>
      <c r="AVJ47" s="7"/>
      <c r="AVK47" s="7"/>
      <c r="AVL47" s="7"/>
      <c r="AVM47" s="7"/>
      <c r="AVN47" s="7"/>
      <c r="AVO47" s="7"/>
      <c r="AVP47" s="7"/>
      <c r="AVQ47" s="7"/>
      <c r="AVR47" s="7"/>
      <c r="AVS47" s="7"/>
      <c r="AVT47" s="7"/>
      <c r="AVU47" s="7"/>
      <c r="AVV47" s="7"/>
      <c r="AVW47" s="7"/>
      <c r="AVX47" s="7"/>
      <c r="AVY47" s="7"/>
      <c r="AVZ47" s="7"/>
      <c r="AWA47" s="7"/>
      <c r="AWB47" s="7"/>
      <c r="AWC47" s="7"/>
      <c r="AWD47" s="7"/>
      <c r="AWE47" s="7"/>
      <c r="AWF47" s="7"/>
      <c r="AWG47" s="7"/>
      <c r="AWH47" s="7"/>
      <c r="AWI47" s="7"/>
      <c r="AWJ47" s="7"/>
      <c r="AWK47" s="7"/>
      <c r="AWL47" s="7"/>
      <c r="AWM47" s="7"/>
      <c r="AWN47" s="7"/>
      <c r="AWO47" s="7"/>
      <c r="AWP47" s="7"/>
      <c r="AWQ47" s="7"/>
      <c r="AWR47" s="7"/>
      <c r="AWS47" s="7"/>
      <c r="AWT47" s="7"/>
      <c r="AWU47" s="7"/>
      <c r="AWV47" s="7"/>
      <c r="AWW47" s="7"/>
      <c r="AWX47" s="7"/>
      <c r="AWY47" s="7"/>
      <c r="AWZ47" s="7"/>
      <c r="AXA47" s="7"/>
      <c r="AXB47" s="7"/>
      <c r="AXC47" s="7"/>
      <c r="AXD47" s="7"/>
      <c r="AXE47" s="7"/>
      <c r="AXF47" s="7"/>
      <c r="AXG47" s="7"/>
      <c r="AXH47" s="7"/>
      <c r="AXI47" s="7"/>
      <c r="AXJ47" s="7"/>
      <c r="AXK47" s="7"/>
      <c r="AXL47" s="7"/>
      <c r="AXM47" s="7"/>
      <c r="AXN47" s="7"/>
      <c r="AXO47" s="7"/>
      <c r="AXP47" s="7"/>
      <c r="AXQ47" s="7"/>
      <c r="AXR47" s="7"/>
      <c r="AXS47" s="7"/>
      <c r="AXT47" s="7"/>
      <c r="AXU47" s="7"/>
      <c r="AXV47" s="7"/>
      <c r="AXW47" s="7"/>
      <c r="AXX47" s="7"/>
      <c r="AXY47" s="7"/>
      <c r="AXZ47" s="7"/>
      <c r="AYA47" s="7"/>
      <c r="AYB47" s="7"/>
      <c r="AYC47" s="7"/>
      <c r="AYD47" s="7"/>
      <c r="AYE47" s="7"/>
      <c r="AYF47" s="7"/>
      <c r="AYG47" s="7"/>
      <c r="AYH47" s="7"/>
      <c r="AYI47" s="7"/>
      <c r="AYJ47" s="7"/>
      <c r="AYK47" s="7"/>
      <c r="AYL47" s="7"/>
      <c r="AYM47" s="7"/>
      <c r="AYN47" s="7"/>
      <c r="AYO47" s="7"/>
      <c r="AYP47" s="7"/>
      <c r="AYQ47" s="7"/>
      <c r="AYR47" s="7"/>
      <c r="AYS47" s="7"/>
      <c r="AYT47" s="7"/>
      <c r="AYU47" s="7"/>
      <c r="AYV47" s="7"/>
      <c r="AYW47" s="7"/>
      <c r="AYX47" s="7"/>
      <c r="AYY47" s="7"/>
      <c r="AYZ47" s="7"/>
      <c r="AZA47" s="7"/>
      <c r="AZB47" s="7"/>
      <c r="AZC47" s="7"/>
      <c r="AZD47" s="7"/>
      <c r="AZE47" s="7"/>
      <c r="AZF47" s="7"/>
      <c r="AZG47" s="7"/>
      <c r="AZH47" s="7"/>
      <c r="AZI47" s="7"/>
      <c r="AZJ47" s="7"/>
      <c r="AZK47" s="7"/>
      <c r="AZL47" s="7"/>
      <c r="AZM47" s="7"/>
      <c r="AZN47" s="7"/>
      <c r="AZO47" s="7"/>
      <c r="AZP47" s="7"/>
      <c r="AZQ47" s="7"/>
      <c r="AZR47" s="7"/>
      <c r="AZS47" s="7"/>
      <c r="AZT47" s="7"/>
      <c r="AZU47" s="7"/>
      <c r="AZV47" s="7"/>
      <c r="AZW47" s="7"/>
      <c r="AZX47" s="7"/>
      <c r="AZY47" s="7"/>
      <c r="AZZ47" s="7"/>
      <c r="BAA47" s="7"/>
      <c r="BAB47" s="7"/>
      <c r="BAC47" s="7"/>
      <c r="BAD47" s="7"/>
      <c r="BAE47" s="7"/>
      <c r="BAF47" s="7"/>
      <c r="BAG47" s="7"/>
      <c r="BAH47" s="7"/>
      <c r="BAI47" s="7"/>
      <c r="BAJ47" s="7"/>
      <c r="BAK47" s="7"/>
      <c r="BAL47" s="7"/>
      <c r="BAM47" s="7"/>
      <c r="BAN47" s="7"/>
      <c r="BAO47" s="7"/>
      <c r="BAP47" s="7"/>
      <c r="BAQ47" s="7"/>
      <c r="BAR47" s="7"/>
      <c r="BAS47" s="7"/>
      <c r="BAT47" s="7"/>
      <c r="BAU47" s="7"/>
      <c r="BAV47" s="7"/>
      <c r="BAW47" s="7"/>
      <c r="BAX47" s="7"/>
      <c r="BAY47" s="7"/>
      <c r="BAZ47" s="7"/>
      <c r="BBA47" s="7"/>
      <c r="BBB47" s="7"/>
      <c r="BBC47" s="7"/>
      <c r="BBD47" s="7"/>
      <c r="BBE47" s="7"/>
      <c r="BBF47" s="7"/>
      <c r="BBG47" s="7"/>
      <c r="BBH47" s="7"/>
      <c r="BBI47" s="7"/>
      <c r="BBJ47" s="7"/>
      <c r="BBK47" s="7"/>
      <c r="BBL47" s="7"/>
      <c r="BBM47" s="7"/>
      <c r="BBN47" s="7"/>
      <c r="BBO47" s="7"/>
      <c r="BBP47" s="7"/>
      <c r="BBQ47" s="7"/>
      <c r="BBR47" s="7"/>
      <c r="BBS47" s="7"/>
      <c r="BBT47" s="7"/>
      <c r="BBU47" s="7"/>
      <c r="BBV47" s="7"/>
      <c r="BBW47" s="7"/>
      <c r="BBX47" s="7"/>
      <c r="BBY47" s="7"/>
      <c r="BBZ47" s="7"/>
      <c r="BCA47" s="7"/>
      <c r="BCB47" s="7"/>
      <c r="BCC47" s="7"/>
      <c r="BCD47" s="7"/>
      <c r="BCE47" s="7"/>
      <c r="BCF47" s="7"/>
      <c r="BCG47" s="7"/>
      <c r="BCH47" s="7"/>
      <c r="BCI47" s="7"/>
      <c r="BCJ47" s="7"/>
      <c r="BCK47" s="7"/>
      <c r="BCL47" s="7"/>
      <c r="BCM47" s="7"/>
      <c r="BCN47" s="7"/>
      <c r="BCO47" s="7"/>
      <c r="BCP47" s="7"/>
      <c r="BCQ47" s="7"/>
      <c r="BCR47" s="7"/>
      <c r="BCS47" s="7"/>
      <c r="BCT47" s="7"/>
      <c r="BCU47" s="7"/>
      <c r="BCV47" s="7"/>
      <c r="BCW47" s="7"/>
      <c r="BCX47" s="7"/>
      <c r="BCY47" s="7"/>
      <c r="BCZ47" s="7"/>
      <c r="BDA47" s="7"/>
      <c r="BDB47" s="7"/>
      <c r="BDC47" s="7"/>
      <c r="BDD47" s="7"/>
      <c r="BDE47" s="7"/>
      <c r="BDF47" s="7"/>
      <c r="BDG47" s="7"/>
      <c r="BDH47" s="7"/>
      <c r="BDI47" s="7"/>
      <c r="BDJ47" s="7"/>
      <c r="BDK47" s="7"/>
      <c r="BDL47" s="7"/>
      <c r="BDM47" s="7"/>
      <c r="BDN47" s="7"/>
      <c r="BDO47" s="7"/>
      <c r="BDP47" s="7"/>
      <c r="BDQ47" s="7"/>
      <c r="BDR47" s="7"/>
      <c r="BDS47" s="7"/>
      <c r="BDT47" s="7"/>
      <c r="BDU47" s="7"/>
      <c r="BDV47" s="7"/>
      <c r="BDW47" s="7"/>
      <c r="BDX47" s="7"/>
      <c r="BDY47" s="7"/>
      <c r="BDZ47" s="7"/>
      <c r="BEA47" s="7"/>
      <c r="BEB47" s="7"/>
      <c r="BEC47" s="7"/>
      <c r="BED47" s="7"/>
      <c r="BEE47" s="7"/>
      <c r="BEF47" s="7"/>
      <c r="BEG47" s="7"/>
      <c r="BEH47" s="7"/>
      <c r="BEI47" s="7"/>
      <c r="BEJ47" s="7"/>
      <c r="BEK47" s="7"/>
      <c r="BEL47" s="7"/>
      <c r="BEM47" s="7"/>
      <c r="BEN47" s="7"/>
      <c r="BEO47" s="7"/>
      <c r="BEP47" s="7"/>
      <c r="BEQ47" s="7"/>
      <c r="BER47" s="7"/>
      <c r="BES47" s="7"/>
      <c r="BET47" s="7"/>
      <c r="BEU47" s="7"/>
      <c r="BEV47" s="7"/>
      <c r="BEW47" s="7"/>
      <c r="BEX47" s="7"/>
      <c r="BEY47" s="7"/>
      <c r="BEZ47" s="7"/>
      <c r="BFA47" s="7"/>
      <c r="BFB47" s="7"/>
      <c r="BFC47" s="7"/>
      <c r="BFD47" s="7"/>
      <c r="BFE47" s="7"/>
      <c r="BFF47" s="7"/>
      <c r="BFG47" s="7"/>
      <c r="BFH47" s="7"/>
      <c r="BFI47" s="7"/>
      <c r="BFJ47" s="7"/>
      <c r="BFK47" s="7"/>
      <c r="BFL47" s="7"/>
      <c r="BFM47" s="7"/>
      <c r="BFN47" s="7"/>
      <c r="BFO47" s="7"/>
      <c r="BFP47" s="7"/>
      <c r="BFQ47" s="7"/>
      <c r="BFR47" s="7"/>
      <c r="BFS47" s="7"/>
      <c r="BFT47" s="7"/>
      <c r="BFU47" s="7"/>
      <c r="BFV47" s="7"/>
      <c r="BFW47" s="7"/>
      <c r="BFX47" s="7"/>
      <c r="BFY47" s="7"/>
      <c r="BFZ47" s="7"/>
      <c r="BGA47" s="7"/>
      <c r="BGB47" s="7"/>
      <c r="BGC47" s="7"/>
      <c r="BGD47" s="7"/>
      <c r="BGE47" s="7"/>
      <c r="BGF47" s="7"/>
      <c r="BGG47" s="7"/>
      <c r="BGH47" s="7"/>
      <c r="BGI47" s="7"/>
      <c r="BGJ47" s="7"/>
      <c r="BGK47" s="7"/>
      <c r="BGL47" s="7"/>
      <c r="BGM47" s="7"/>
      <c r="BGN47" s="7"/>
      <c r="BGO47" s="7"/>
      <c r="BGP47" s="7"/>
      <c r="BGQ47" s="7"/>
      <c r="BGR47" s="7"/>
      <c r="BGS47" s="7"/>
      <c r="BGT47" s="7"/>
      <c r="BGU47" s="7"/>
      <c r="BGV47" s="7"/>
      <c r="BGW47" s="7"/>
      <c r="BGX47" s="7"/>
      <c r="BGY47" s="7"/>
      <c r="BGZ47" s="7"/>
      <c r="BHA47" s="7"/>
      <c r="BHB47" s="7"/>
      <c r="BHC47" s="7"/>
      <c r="BHD47" s="7"/>
      <c r="BHE47" s="7"/>
      <c r="BHF47" s="7"/>
      <c r="BHG47" s="7"/>
      <c r="BHH47" s="7"/>
      <c r="BHI47" s="7"/>
      <c r="BHJ47" s="7"/>
      <c r="BHK47" s="7"/>
      <c r="BHL47" s="7"/>
      <c r="BHM47" s="7"/>
      <c r="BHN47" s="7"/>
      <c r="BHO47" s="7"/>
      <c r="BHP47" s="7"/>
      <c r="BHQ47" s="7"/>
      <c r="BHR47" s="7"/>
      <c r="BHS47" s="7"/>
      <c r="BHT47" s="7"/>
      <c r="BHU47" s="7"/>
      <c r="BHV47" s="7"/>
      <c r="BHW47" s="7"/>
      <c r="BHX47" s="7"/>
      <c r="BHY47" s="7"/>
      <c r="BHZ47" s="7"/>
      <c r="BIA47" s="7"/>
      <c r="BIB47" s="7"/>
      <c r="BIC47" s="7"/>
      <c r="BID47" s="7"/>
      <c r="BIE47" s="7"/>
      <c r="BIF47" s="7"/>
      <c r="BIG47" s="7"/>
      <c r="BIH47" s="7"/>
      <c r="BII47" s="7"/>
      <c r="BIJ47" s="7"/>
      <c r="BIK47" s="7"/>
      <c r="BIL47" s="7"/>
      <c r="BIM47" s="7"/>
      <c r="BIN47" s="7"/>
      <c r="BIO47" s="7"/>
      <c r="BIP47" s="7"/>
      <c r="BIQ47" s="7"/>
      <c r="BIR47" s="7"/>
      <c r="BIS47" s="7"/>
      <c r="BIT47" s="7"/>
      <c r="BIU47" s="7"/>
      <c r="BIV47" s="7"/>
      <c r="BIW47" s="7"/>
      <c r="BIX47" s="7"/>
      <c r="BIY47" s="7"/>
      <c r="BIZ47" s="7"/>
      <c r="BJA47" s="7"/>
      <c r="BJB47" s="7"/>
      <c r="BJC47" s="7"/>
      <c r="BJD47" s="7"/>
      <c r="BJE47" s="7"/>
      <c r="BJF47" s="7"/>
      <c r="BJG47" s="7"/>
      <c r="BJH47" s="7"/>
      <c r="BJI47" s="7"/>
      <c r="BJJ47" s="7"/>
      <c r="BJK47" s="7"/>
      <c r="BJL47" s="7"/>
      <c r="BJM47" s="7"/>
      <c r="BJN47" s="7"/>
      <c r="BJO47" s="7"/>
      <c r="BJP47" s="7"/>
      <c r="BJQ47" s="7"/>
      <c r="BJR47" s="7"/>
      <c r="BJS47" s="7"/>
      <c r="BJT47" s="7"/>
      <c r="BJU47" s="7"/>
      <c r="BJV47" s="7"/>
      <c r="BJW47" s="7"/>
      <c r="BJX47" s="7"/>
      <c r="BJY47" s="7"/>
      <c r="BJZ47" s="7"/>
      <c r="BKA47" s="7"/>
      <c r="BKB47" s="7"/>
      <c r="BKC47" s="7"/>
      <c r="BKD47" s="7"/>
      <c r="BKE47" s="7"/>
      <c r="BKF47" s="7"/>
      <c r="BKG47" s="7"/>
      <c r="BKH47" s="7"/>
      <c r="BKI47" s="7"/>
      <c r="BKJ47" s="7"/>
      <c r="BKK47" s="7"/>
      <c r="BKL47" s="7"/>
      <c r="BKM47" s="7"/>
      <c r="BKN47" s="7"/>
      <c r="BKO47" s="7"/>
      <c r="BKP47" s="7"/>
      <c r="BKQ47" s="7"/>
      <c r="BKR47" s="7"/>
      <c r="BKS47" s="7"/>
      <c r="BKT47" s="7"/>
      <c r="BKU47" s="7"/>
      <c r="BKV47" s="7"/>
      <c r="BKW47" s="7"/>
      <c r="BKX47" s="7"/>
      <c r="BKY47" s="7"/>
      <c r="BKZ47" s="7"/>
      <c r="BLA47" s="7"/>
      <c r="BLB47" s="7"/>
      <c r="BLC47" s="7"/>
      <c r="BLD47" s="7"/>
      <c r="BLE47" s="7"/>
      <c r="BLF47" s="7"/>
      <c r="BLG47" s="7"/>
      <c r="BLH47" s="7"/>
      <c r="BLI47" s="7"/>
      <c r="BLJ47" s="7"/>
      <c r="BLK47" s="7"/>
      <c r="BLL47" s="7"/>
      <c r="BLM47" s="7"/>
      <c r="BLN47" s="7"/>
      <c r="BLO47" s="7"/>
      <c r="BLP47" s="7"/>
      <c r="BLQ47" s="7"/>
      <c r="BLR47" s="7"/>
      <c r="BLS47" s="7"/>
      <c r="BLT47" s="7"/>
      <c r="BLU47" s="7"/>
      <c r="BLV47" s="7"/>
      <c r="BLW47" s="7"/>
      <c r="BLX47" s="7"/>
      <c r="BLY47" s="7"/>
      <c r="BLZ47" s="7"/>
      <c r="BMA47" s="7"/>
      <c r="BMB47" s="7"/>
      <c r="BMC47" s="7"/>
      <c r="BMD47" s="7"/>
      <c r="BME47" s="7"/>
      <c r="BMF47" s="7"/>
      <c r="BMG47" s="7"/>
      <c r="BMH47" s="7"/>
      <c r="BMI47" s="7"/>
      <c r="BMJ47" s="7"/>
      <c r="BMK47" s="7"/>
      <c r="BML47" s="7"/>
      <c r="BMM47" s="7"/>
      <c r="BMN47" s="7"/>
      <c r="BMO47" s="7"/>
      <c r="BMP47" s="7"/>
      <c r="BMQ47" s="7"/>
      <c r="BMR47" s="7"/>
      <c r="BMS47" s="7"/>
      <c r="BMT47" s="7"/>
      <c r="BMU47" s="7"/>
      <c r="BMV47" s="7"/>
      <c r="BMW47" s="7"/>
      <c r="BMX47" s="7"/>
      <c r="BMY47" s="7"/>
      <c r="BMZ47" s="7"/>
      <c r="BNA47" s="7"/>
      <c r="BNB47" s="7"/>
      <c r="BNC47" s="7"/>
      <c r="BND47" s="7"/>
      <c r="BNE47" s="7"/>
      <c r="BNF47" s="7"/>
      <c r="BNG47" s="7"/>
      <c r="BNH47" s="7"/>
      <c r="BNI47" s="7"/>
      <c r="BNJ47" s="7"/>
      <c r="BNK47" s="7"/>
      <c r="BNL47" s="7"/>
      <c r="BNM47" s="7"/>
      <c r="BNN47" s="7"/>
      <c r="BNO47" s="7"/>
      <c r="BNP47" s="7"/>
      <c r="BNQ47" s="7"/>
      <c r="BNR47" s="7"/>
      <c r="BNS47" s="7"/>
      <c r="BNT47" s="7"/>
      <c r="BNU47" s="7"/>
      <c r="BNV47" s="7"/>
      <c r="BNW47" s="7"/>
      <c r="BNX47" s="7"/>
      <c r="BNY47" s="7"/>
      <c r="BNZ47" s="7"/>
      <c r="BOA47" s="7"/>
      <c r="BOB47" s="7"/>
      <c r="BOC47" s="7"/>
      <c r="BOD47" s="7"/>
      <c r="BOE47" s="7"/>
      <c r="BOF47" s="7"/>
      <c r="BOG47" s="7"/>
      <c r="BOH47" s="7"/>
      <c r="BOI47" s="7"/>
      <c r="BOJ47" s="7"/>
      <c r="BOK47" s="7"/>
      <c r="BOL47" s="7"/>
      <c r="BOM47" s="7"/>
      <c r="BON47" s="7"/>
      <c r="BOO47" s="7"/>
      <c r="BOP47" s="7"/>
      <c r="BOQ47" s="7"/>
      <c r="BOR47" s="7"/>
      <c r="BOS47" s="7"/>
      <c r="BOT47" s="7"/>
      <c r="BOU47" s="7"/>
      <c r="BOV47" s="7"/>
      <c r="BOW47" s="7"/>
      <c r="BOX47" s="7"/>
      <c r="BOY47" s="7"/>
      <c r="BOZ47" s="7"/>
      <c r="BPA47" s="7"/>
      <c r="BPB47" s="7"/>
      <c r="BPC47" s="7"/>
      <c r="BPD47" s="7"/>
      <c r="BPE47" s="7"/>
      <c r="BPF47" s="7"/>
      <c r="BPG47" s="7"/>
      <c r="BPH47" s="7"/>
      <c r="BPI47" s="7"/>
      <c r="BPJ47" s="7"/>
      <c r="BPK47" s="7"/>
      <c r="BPL47" s="7"/>
      <c r="BPM47" s="7"/>
      <c r="BPN47" s="7"/>
      <c r="BPO47" s="7"/>
      <c r="BPP47" s="7"/>
      <c r="BPQ47" s="7"/>
      <c r="BPR47" s="7"/>
      <c r="BPS47" s="7"/>
      <c r="BPT47" s="7"/>
      <c r="BPU47" s="7"/>
      <c r="BPV47" s="7"/>
      <c r="BPW47" s="7"/>
      <c r="BPX47" s="7"/>
      <c r="BPY47" s="7"/>
      <c r="BPZ47" s="7"/>
      <c r="BQA47" s="7"/>
      <c r="BQB47" s="7"/>
      <c r="BQC47" s="7"/>
      <c r="BQD47" s="7"/>
      <c r="BQE47" s="7"/>
      <c r="BQF47" s="7"/>
      <c r="BQG47" s="7"/>
      <c r="BQH47" s="7"/>
      <c r="BQI47" s="7"/>
      <c r="BQJ47" s="7"/>
      <c r="BQK47" s="7"/>
      <c r="BQL47" s="7"/>
      <c r="BQM47" s="7"/>
      <c r="BQN47" s="7"/>
      <c r="BQO47" s="7"/>
      <c r="BQP47" s="7"/>
      <c r="BQQ47" s="7"/>
      <c r="BQR47" s="7"/>
      <c r="BQS47" s="7"/>
      <c r="BQT47" s="7"/>
      <c r="BQU47" s="7"/>
      <c r="BQV47" s="7"/>
      <c r="BQW47" s="7"/>
      <c r="BQX47" s="7"/>
      <c r="BQY47" s="7"/>
      <c r="BQZ47" s="7"/>
      <c r="BRA47" s="7"/>
      <c r="BRB47" s="7"/>
      <c r="BRC47" s="7"/>
      <c r="BRD47" s="7"/>
      <c r="BRE47" s="7"/>
      <c r="BRF47" s="7"/>
      <c r="BRG47" s="7"/>
      <c r="BRH47" s="7"/>
      <c r="BRI47" s="7"/>
      <c r="BRJ47" s="7"/>
      <c r="BRK47" s="7"/>
      <c r="BRL47" s="7"/>
      <c r="BRM47" s="7"/>
      <c r="BRN47" s="7"/>
      <c r="BRO47" s="7"/>
      <c r="BRP47" s="7"/>
      <c r="BRQ47" s="7"/>
      <c r="BRR47" s="7"/>
      <c r="BRS47" s="7"/>
      <c r="BRT47" s="7"/>
      <c r="BRU47" s="7"/>
      <c r="BRV47" s="7"/>
      <c r="BRW47" s="7"/>
      <c r="BRX47" s="7"/>
      <c r="BRY47" s="7"/>
      <c r="BRZ47" s="7"/>
      <c r="BSA47" s="7"/>
      <c r="BSB47" s="7"/>
      <c r="BSC47" s="7"/>
      <c r="BSD47" s="7"/>
      <c r="BSE47" s="7"/>
      <c r="BSF47" s="7"/>
      <c r="BSG47" s="7"/>
      <c r="BSH47" s="7"/>
      <c r="BSI47" s="7"/>
      <c r="BSJ47" s="7"/>
      <c r="BSK47" s="7"/>
      <c r="BSL47" s="7"/>
      <c r="BSM47" s="7"/>
      <c r="BSN47" s="7"/>
      <c r="BSO47" s="7"/>
      <c r="BSP47" s="7"/>
      <c r="BSQ47" s="7"/>
      <c r="BSR47" s="7"/>
      <c r="BSS47" s="7"/>
      <c r="BST47" s="7"/>
      <c r="BSU47" s="7"/>
      <c r="BSV47" s="7"/>
      <c r="BSW47" s="7"/>
      <c r="BSX47" s="7"/>
      <c r="BSY47" s="7"/>
      <c r="BSZ47" s="7"/>
      <c r="BTA47" s="7"/>
      <c r="BTB47" s="7"/>
      <c r="BTC47" s="7"/>
      <c r="BTD47" s="7"/>
      <c r="BTE47" s="7"/>
      <c r="BTF47" s="7"/>
      <c r="BTG47" s="7"/>
      <c r="BTH47" s="7"/>
      <c r="BTI47" s="7"/>
      <c r="BTJ47" s="7"/>
      <c r="BTK47" s="7"/>
      <c r="BTL47" s="7"/>
      <c r="BTM47" s="7"/>
      <c r="BTN47" s="7"/>
      <c r="BTO47" s="7"/>
      <c r="BTP47" s="7"/>
      <c r="BTQ47" s="7"/>
      <c r="BTR47" s="7"/>
      <c r="BTS47" s="7"/>
      <c r="BTT47" s="7"/>
      <c r="BTU47" s="7"/>
      <c r="BTV47" s="7"/>
      <c r="BTW47" s="7"/>
      <c r="BTX47" s="7"/>
      <c r="BTY47" s="7"/>
      <c r="BTZ47" s="7"/>
      <c r="BUA47" s="7"/>
      <c r="BUB47" s="7"/>
      <c r="BUC47" s="7"/>
      <c r="BUD47" s="7"/>
      <c r="BUE47" s="7"/>
      <c r="BUF47" s="7"/>
      <c r="BUG47" s="7"/>
      <c r="BUH47" s="7"/>
      <c r="BUI47" s="7"/>
      <c r="BUJ47" s="7"/>
      <c r="BUK47" s="7"/>
      <c r="BUL47" s="7"/>
      <c r="BUM47" s="7"/>
      <c r="BUN47" s="7"/>
      <c r="BUO47" s="7"/>
      <c r="BUP47" s="7"/>
      <c r="BUQ47" s="7"/>
      <c r="BUR47" s="7"/>
      <c r="BUS47" s="7"/>
      <c r="BUT47" s="7"/>
      <c r="BUU47" s="7"/>
      <c r="BUV47" s="7"/>
      <c r="BUW47" s="7"/>
      <c r="BUX47" s="7"/>
      <c r="BUY47" s="7"/>
      <c r="BUZ47" s="7"/>
      <c r="BVA47" s="7"/>
      <c r="BVB47" s="7"/>
      <c r="BVC47" s="7"/>
      <c r="BVD47" s="7"/>
      <c r="BVE47" s="7"/>
      <c r="BVF47" s="7"/>
      <c r="BVG47" s="7"/>
      <c r="BVH47" s="7"/>
      <c r="BVI47" s="7"/>
      <c r="BVJ47" s="7"/>
      <c r="BVK47" s="7"/>
      <c r="BVL47" s="7"/>
      <c r="BVM47" s="7"/>
      <c r="BVN47" s="7"/>
      <c r="BVO47" s="7"/>
      <c r="BVP47" s="7"/>
      <c r="BVQ47" s="7"/>
      <c r="BVR47" s="7"/>
      <c r="BVS47" s="7"/>
      <c r="BVT47" s="7"/>
      <c r="BVU47" s="7"/>
      <c r="BVV47" s="7"/>
      <c r="BVW47" s="7"/>
      <c r="BVX47" s="7"/>
      <c r="BVY47" s="7"/>
      <c r="BVZ47" s="7"/>
      <c r="BWA47" s="7"/>
      <c r="BWB47" s="7"/>
      <c r="BWC47" s="7"/>
      <c r="BWD47" s="7"/>
      <c r="BWE47" s="7"/>
      <c r="BWF47" s="7"/>
      <c r="BWG47" s="7"/>
      <c r="BWH47" s="7"/>
      <c r="BWI47" s="7"/>
      <c r="BWJ47" s="7"/>
      <c r="BWK47" s="7"/>
      <c r="BWL47" s="7"/>
      <c r="BWM47" s="7"/>
      <c r="BWN47" s="7"/>
      <c r="BWO47" s="7"/>
      <c r="BWP47" s="7"/>
      <c r="BWQ47" s="7"/>
      <c r="BWR47" s="7"/>
      <c r="BWS47" s="7"/>
      <c r="BWT47" s="7"/>
      <c r="BWU47" s="7"/>
      <c r="BWV47" s="7"/>
      <c r="BWW47" s="7"/>
      <c r="BWX47" s="7"/>
      <c r="BWY47" s="7"/>
      <c r="BWZ47" s="7"/>
      <c r="BXA47" s="7"/>
      <c r="BXB47" s="7"/>
      <c r="BXC47" s="7"/>
      <c r="BXD47" s="7"/>
      <c r="BXE47" s="7"/>
      <c r="BXF47" s="7"/>
      <c r="BXG47" s="7"/>
      <c r="BXH47" s="7"/>
      <c r="BXI47" s="7"/>
      <c r="BXJ47" s="7"/>
      <c r="BXK47" s="7"/>
      <c r="BXL47" s="7"/>
      <c r="BXM47" s="7"/>
      <c r="BXN47" s="7"/>
      <c r="BXO47" s="7"/>
      <c r="BXP47" s="7"/>
      <c r="BXQ47" s="7"/>
      <c r="BXR47" s="7"/>
      <c r="BXS47" s="7"/>
      <c r="BXT47" s="7"/>
      <c r="BXU47" s="7"/>
      <c r="BXV47" s="7"/>
      <c r="BXW47" s="7"/>
      <c r="BXX47" s="7"/>
      <c r="BXY47" s="7"/>
      <c r="BXZ47" s="7"/>
      <c r="BYA47" s="7"/>
      <c r="BYB47" s="7"/>
      <c r="BYC47" s="7"/>
      <c r="BYD47" s="7"/>
      <c r="BYE47" s="7"/>
      <c r="BYF47" s="7"/>
      <c r="BYG47" s="7"/>
      <c r="BYH47" s="7"/>
      <c r="BYI47" s="7"/>
      <c r="BYJ47" s="7"/>
      <c r="BYK47" s="7"/>
      <c r="BYL47" s="7"/>
      <c r="BYM47" s="7"/>
      <c r="BYN47" s="7"/>
      <c r="BYO47" s="7"/>
      <c r="BYP47" s="7"/>
      <c r="BYQ47" s="7"/>
      <c r="BYR47" s="7"/>
      <c r="BYS47" s="7"/>
      <c r="BYT47" s="7"/>
      <c r="BYU47" s="7"/>
      <c r="BYV47" s="7"/>
      <c r="BYW47" s="7"/>
      <c r="BYX47" s="7"/>
      <c r="BYY47" s="7"/>
      <c r="BYZ47" s="7"/>
      <c r="BZA47" s="7"/>
      <c r="BZB47" s="7"/>
      <c r="BZC47" s="7"/>
      <c r="BZD47" s="7"/>
      <c r="BZE47" s="7"/>
      <c r="BZF47" s="7"/>
      <c r="BZG47" s="7"/>
      <c r="BZH47" s="7"/>
      <c r="BZI47" s="7"/>
      <c r="BZJ47" s="7"/>
      <c r="BZK47" s="7"/>
      <c r="BZL47" s="7"/>
      <c r="BZM47" s="7"/>
      <c r="BZN47" s="7"/>
      <c r="BZO47" s="7"/>
      <c r="BZP47" s="7"/>
      <c r="BZQ47" s="7"/>
      <c r="BZR47" s="7"/>
      <c r="BZS47" s="7"/>
      <c r="BZT47" s="7"/>
      <c r="BZU47" s="7"/>
      <c r="BZV47" s="7"/>
      <c r="BZW47" s="7"/>
      <c r="BZX47" s="7"/>
      <c r="BZY47" s="7"/>
      <c r="BZZ47" s="7"/>
      <c r="CAA47" s="7"/>
      <c r="CAB47" s="7"/>
      <c r="CAC47" s="7"/>
      <c r="CAD47" s="7"/>
      <c r="CAE47" s="7"/>
      <c r="CAF47" s="7"/>
      <c r="CAG47" s="7"/>
      <c r="CAH47" s="7"/>
      <c r="CAI47" s="7"/>
      <c r="CAJ47" s="7"/>
      <c r="CAK47" s="7"/>
      <c r="CAL47" s="7"/>
      <c r="CAM47" s="7"/>
      <c r="CAN47" s="7"/>
      <c r="CAO47" s="7"/>
      <c r="CAP47" s="7"/>
      <c r="CAQ47" s="7"/>
      <c r="CAR47" s="7"/>
      <c r="CAS47" s="7"/>
      <c r="CAT47" s="7"/>
      <c r="CAU47" s="7"/>
      <c r="CAV47" s="7"/>
      <c r="CAW47" s="7"/>
      <c r="CAX47" s="7"/>
      <c r="CAY47" s="7"/>
      <c r="CAZ47" s="7"/>
      <c r="CBA47" s="7"/>
      <c r="CBB47" s="7"/>
      <c r="CBC47" s="7"/>
      <c r="CBD47" s="7"/>
      <c r="CBE47" s="7"/>
      <c r="CBF47" s="7"/>
      <c r="CBG47" s="7"/>
      <c r="CBH47" s="7"/>
      <c r="CBI47" s="7"/>
      <c r="CBJ47" s="7"/>
      <c r="CBK47" s="7"/>
      <c r="CBL47" s="7"/>
      <c r="CBM47" s="7"/>
      <c r="CBN47" s="7"/>
      <c r="CBO47" s="7"/>
      <c r="CBP47" s="7"/>
      <c r="CBQ47" s="7"/>
      <c r="CBR47" s="7"/>
      <c r="CBS47" s="7"/>
      <c r="CBT47" s="7"/>
      <c r="CBU47" s="7"/>
      <c r="CBV47" s="7"/>
      <c r="CBW47" s="7"/>
      <c r="CBX47" s="7"/>
      <c r="CBY47" s="7"/>
      <c r="CBZ47" s="7"/>
      <c r="CCA47" s="7"/>
      <c r="CCB47" s="7"/>
      <c r="CCC47" s="7"/>
      <c r="CCD47" s="7"/>
      <c r="CCE47" s="7"/>
      <c r="CCF47" s="7"/>
      <c r="CCG47" s="7"/>
      <c r="CCH47" s="7"/>
      <c r="CCI47" s="7"/>
      <c r="CCJ47" s="7"/>
      <c r="CCK47" s="7"/>
      <c r="CCL47" s="7"/>
      <c r="CCM47" s="7"/>
      <c r="CCN47" s="7"/>
      <c r="CCO47" s="7"/>
      <c r="CCP47" s="7"/>
      <c r="CCQ47" s="7"/>
      <c r="CCR47" s="7"/>
      <c r="CCS47" s="7"/>
      <c r="CCT47" s="7"/>
      <c r="CCU47" s="7"/>
      <c r="CCV47" s="7"/>
      <c r="CCW47" s="7"/>
      <c r="CCX47" s="7"/>
      <c r="CCY47" s="7"/>
      <c r="CCZ47" s="7"/>
      <c r="CDA47" s="7"/>
      <c r="CDB47" s="7"/>
      <c r="CDC47" s="7"/>
      <c r="CDD47" s="7"/>
      <c r="CDE47" s="7"/>
      <c r="CDF47" s="7"/>
      <c r="CDG47" s="7"/>
      <c r="CDH47" s="7"/>
      <c r="CDI47" s="7"/>
      <c r="CDJ47" s="7"/>
      <c r="CDK47" s="7"/>
      <c r="CDL47" s="7"/>
      <c r="CDM47" s="7"/>
      <c r="CDN47" s="7"/>
      <c r="CDO47" s="7"/>
      <c r="CDP47" s="7"/>
      <c r="CDQ47" s="7"/>
      <c r="CDR47" s="7"/>
      <c r="CDS47" s="7"/>
      <c r="CDT47" s="7"/>
      <c r="CDU47" s="7"/>
      <c r="CDV47" s="7"/>
      <c r="CDW47" s="7"/>
      <c r="CDX47" s="7"/>
      <c r="CDY47" s="7"/>
      <c r="CDZ47" s="7"/>
      <c r="CEA47" s="7"/>
      <c r="CEB47" s="7"/>
      <c r="CEC47" s="7"/>
      <c r="CED47" s="7"/>
      <c r="CEE47" s="7"/>
      <c r="CEF47" s="7"/>
      <c r="CEG47" s="7"/>
      <c r="CEH47" s="7"/>
      <c r="CEI47" s="7"/>
      <c r="CEJ47" s="7"/>
      <c r="CEK47" s="7"/>
      <c r="CEL47" s="7"/>
      <c r="CEM47" s="7"/>
      <c r="CEN47" s="7"/>
      <c r="CEO47" s="7"/>
      <c r="CEP47" s="7"/>
      <c r="CEQ47" s="7"/>
      <c r="CER47" s="7"/>
      <c r="CES47" s="7"/>
      <c r="CET47" s="7"/>
      <c r="CEU47" s="7"/>
      <c r="CEV47" s="7"/>
      <c r="CEW47" s="7"/>
      <c r="CEX47" s="7"/>
      <c r="CEY47" s="7"/>
      <c r="CEZ47" s="7"/>
      <c r="CFA47" s="7"/>
      <c r="CFB47" s="7"/>
      <c r="CFC47" s="7"/>
      <c r="CFD47" s="7"/>
      <c r="CFE47" s="7"/>
      <c r="CFF47" s="7"/>
      <c r="CFG47" s="7"/>
      <c r="CFH47" s="7"/>
      <c r="CFI47" s="7"/>
      <c r="CFJ47" s="7"/>
      <c r="CFK47" s="7"/>
      <c r="CFL47" s="7"/>
      <c r="CFM47" s="7"/>
      <c r="CFN47" s="7"/>
      <c r="CFO47" s="7"/>
      <c r="CFP47" s="7"/>
      <c r="CFQ47" s="7"/>
      <c r="CFR47" s="7"/>
      <c r="CFS47" s="7"/>
      <c r="CFT47" s="7"/>
      <c r="CFU47" s="7"/>
      <c r="CFV47" s="7"/>
      <c r="CFW47" s="7"/>
      <c r="CFX47" s="7"/>
      <c r="CFY47" s="7"/>
      <c r="CFZ47" s="7"/>
      <c r="CGA47" s="7"/>
      <c r="CGB47" s="7"/>
      <c r="CGC47" s="7"/>
      <c r="CGD47" s="7"/>
      <c r="CGE47" s="7"/>
      <c r="CGF47" s="7"/>
      <c r="CGG47" s="7"/>
      <c r="CGH47" s="7"/>
      <c r="CGI47" s="7"/>
      <c r="CGJ47" s="7"/>
      <c r="CGK47" s="7"/>
      <c r="CGL47" s="7"/>
      <c r="CGM47" s="7"/>
      <c r="CGN47" s="7"/>
      <c r="CGO47" s="7"/>
      <c r="CGP47" s="7"/>
      <c r="CGQ47" s="7"/>
      <c r="CGR47" s="7"/>
      <c r="CGS47" s="7"/>
      <c r="CGT47" s="7"/>
      <c r="CGU47" s="7"/>
      <c r="CGV47" s="7"/>
      <c r="CGW47" s="7"/>
      <c r="CGX47" s="7"/>
      <c r="CGY47" s="7"/>
      <c r="CGZ47" s="7"/>
      <c r="CHA47" s="7"/>
      <c r="CHB47" s="7"/>
      <c r="CHC47" s="7"/>
      <c r="CHD47" s="7"/>
      <c r="CHE47" s="7"/>
      <c r="CHF47" s="7"/>
      <c r="CHG47" s="7"/>
      <c r="CHH47" s="7"/>
      <c r="CHI47" s="7"/>
      <c r="CHJ47" s="7"/>
      <c r="CHK47" s="7"/>
      <c r="CHL47" s="7"/>
      <c r="CHM47" s="7"/>
      <c r="CHN47" s="7"/>
      <c r="CHO47" s="7"/>
      <c r="CHP47" s="7"/>
      <c r="CHQ47" s="7"/>
      <c r="CHR47" s="7"/>
      <c r="CHS47" s="7"/>
      <c r="CHT47" s="7"/>
      <c r="CHU47" s="7"/>
      <c r="CHV47" s="7"/>
      <c r="CHW47" s="7"/>
      <c r="CHX47" s="7"/>
      <c r="CHY47" s="7"/>
      <c r="CHZ47" s="7"/>
      <c r="CIA47" s="7"/>
      <c r="CIB47" s="7"/>
      <c r="CIC47" s="7"/>
      <c r="CID47" s="7"/>
      <c r="CIE47" s="7"/>
      <c r="CIF47" s="7"/>
      <c r="CIG47" s="7"/>
      <c r="CIH47" s="7"/>
      <c r="CII47" s="7"/>
      <c r="CIJ47" s="7"/>
      <c r="CIK47" s="7"/>
      <c r="CIL47" s="7"/>
      <c r="CIM47" s="7"/>
      <c r="CIN47" s="7"/>
      <c r="CIO47" s="7"/>
      <c r="CIP47" s="7"/>
      <c r="CIQ47" s="7"/>
      <c r="CIR47" s="7"/>
      <c r="CIS47" s="7"/>
      <c r="CIT47" s="7"/>
      <c r="CIU47" s="7"/>
      <c r="CIV47" s="7"/>
      <c r="CIW47" s="7"/>
      <c r="CIX47" s="7"/>
      <c r="CIY47" s="7"/>
      <c r="CIZ47" s="7"/>
      <c r="CJA47" s="7"/>
      <c r="CJB47" s="7"/>
      <c r="CJC47" s="7"/>
      <c r="CJD47" s="7"/>
      <c r="CJE47" s="7"/>
      <c r="CJF47" s="7"/>
      <c r="CJG47" s="7"/>
      <c r="CJH47" s="7"/>
      <c r="CJI47" s="7"/>
      <c r="CJJ47" s="7"/>
      <c r="CJK47" s="7"/>
      <c r="CJL47" s="7"/>
      <c r="CJM47" s="7"/>
      <c r="CJN47" s="7"/>
      <c r="CJO47" s="7"/>
      <c r="CJP47" s="7"/>
      <c r="CJQ47" s="7"/>
      <c r="CJR47" s="7"/>
      <c r="CJS47" s="7"/>
      <c r="CJT47" s="7"/>
      <c r="CJU47" s="7"/>
      <c r="CJV47" s="7"/>
      <c r="CJW47" s="7"/>
      <c r="CJX47" s="7"/>
      <c r="CJY47" s="7"/>
      <c r="CJZ47" s="7"/>
      <c r="CKA47" s="7"/>
      <c r="CKB47" s="7"/>
      <c r="CKC47" s="7"/>
      <c r="CKD47" s="7"/>
      <c r="CKE47" s="7"/>
      <c r="CKF47" s="7"/>
      <c r="CKG47" s="7"/>
      <c r="CKH47" s="7"/>
      <c r="CKI47" s="7"/>
      <c r="CKJ47" s="7"/>
      <c r="CKK47" s="7"/>
      <c r="CKL47" s="7"/>
      <c r="CKM47" s="7"/>
      <c r="CKN47" s="7"/>
      <c r="CKO47" s="7"/>
      <c r="CKP47" s="7"/>
      <c r="CKQ47" s="7"/>
      <c r="CKR47" s="7"/>
      <c r="CKS47" s="7"/>
      <c r="CKT47" s="7"/>
      <c r="CKU47" s="7"/>
      <c r="CKV47" s="7"/>
      <c r="CKW47" s="7"/>
      <c r="CKX47" s="7"/>
      <c r="CKY47" s="7"/>
      <c r="CKZ47" s="7"/>
      <c r="CLA47" s="7"/>
      <c r="CLB47" s="7"/>
      <c r="CLC47" s="7"/>
      <c r="CLD47" s="7"/>
      <c r="CLE47" s="7"/>
      <c r="CLF47" s="7"/>
      <c r="CLG47" s="7"/>
      <c r="CLH47" s="7"/>
      <c r="CLI47" s="7"/>
      <c r="CLJ47" s="7"/>
      <c r="CLK47" s="7"/>
      <c r="CLL47" s="7"/>
      <c r="CLM47" s="7"/>
      <c r="CLN47" s="7"/>
      <c r="CLO47" s="7"/>
      <c r="CLP47" s="7"/>
      <c r="CLQ47" s="7"/>
      <c r="CLR47" s="7"/>
      <c r="CLS47" s="7"/>
      <c r="CLT47" s="7"/>
      <c r="CLU47" s="7"/>
      <c r="CLV47" s="7"/>
      <c r="CLW47" s="7"/>
      <c r="CLX47" s="7"/>
      <c r="CLY47" s="7"/>
      <c r="CLZ47" s="7"/>
      <c r="CMA47" s="7"/>
      <c r="CMB47" s="7"/>
      <c r="CMC47" s="7"/>
      <c r="CMD47" s="7"/>
      <c r="CME47" s="7"/>
      <c r="CMF47" s="7"/>
      <c r="CMG47" s="7"/>
      <c r="CMH47" s="7"/>
      <c r="CMI47" s="7"/>
      <c r="CMJ47" s="7"/>
      <c r="CMK47" s="7"/>
      <c r="CML47" s="7"/>
      <c r="CMM47" s="7"/>
      <c r="CMN47" s="7"/>
      <c r="CMO47" s="7"/>
      <c r="CMP47" s="7"/>
      <c r="CMQ47" s="7"/>
      <c r="CMR47" s="7"/>
      <c r="CMS47" s="7"/>
      <c r="CMT47" s="7"/>
      <c r="CMU47" s="7"/>
      <c r="CMV47" s="7"/>
      <c r="CMW47" s="7"/>
      <c r="CMX47" s="7"/>
      <c r="CMY47" s="7"/>
      <c r="CMZ47" s="7"/>
      <c r="CNA47" s="7"/>
      <c r="CNB47" s="7"/>
      <c r="CNC47" s="7"/>
      <c r="CND47" s="7"/>
      <c r="CNE47" s="7"/>
      <c r="CNF47" s="7"/>
      <c r="CNG47" s="7"/>
      <c r="CNH47" s="7"/>
      <c r="CNI47" s="7"/>
      <c r="CNJ47" s="7"/>
      <c r="CNK47" s="7"/>
      <c r="CNL47" s="7"/>
      <c r="CNM47" s="7"/>
      <c r="CNN47" s="7"/>
      <c r="CNO47" s="7"/>
      <c r="CNP47" s="7"/>
      <c r="CNQ47" s="7"/>
      <c r="CNR47" s="7"/>
      <c r="CNS47" s="7"/>
      <c r="CNT47" s="7"/>
      <c r="CNU47" s="7"/>
      <c r="CNV47" s="7"/>
      <c r="CNW47" s="7"/>
      <c r="CNX47" s="7"/>
      <c r="CNY47" s="7"/>
      <c r="CNZ47" s="7"/>
      <c r="COA47" s="7"/>
      <c r="COB47" s="7"/>
      <c r="COC47" s="7"/>
      <c r="COD47" s="7"/>
      <c r="COE47" s="7"/>
      <c r="COF47" s="7"/>
      <c r="COG47" s="7"/>
      <c r="COH47" s="7"/>
      <c r="COI47" s="7"/>
      <c r="COJ47" s="7"/>
      <c r="COK47" s="7"/>
      <c r="COL47" s="7"/>
      <c r="COM47" s="7"/>
      <c r="CON47" s="7"/>
      <c r="COO47" s="7"/>
      <c r="COP47" s="7"/>
      <c r="COQ47" s="7"/>
      <c r="COR47" s="7"/>
      <c r="COS47" s="7"/>
      <c r="COT47" s="7"/>
      <c r="COU47" s="7"/>
      <c r="COV47" s="7"/>
      <c r="COW47" s="7"/>
      <c r="COX47" s="7"/>
      <c r="COY47" s="7"/>
      <c r="COZ47" s="7"/>
      <c r="CPA47" s="7"/>
      <c r="CPB47" s="7"/>
      <c r="CPC47" s="7"/>
      <c r="CPD47" s="7"/>
      <c r="CPE47" s="7"/>
      <c r="CPF47" s="7"/>
      <c r="CPG47" s="7"/>
      <c r="CPH47" s="7"/>
      <c r="CPI47" s="7"/>
      <c r="CPJ47" s="7"/>
      <c r="CPK47" s="7"/>
      <c r="CPL47" s="7"/>
      <c r="CPM47" s="7"/>
      <c r="CPN47" s="7"/>
      <c r="CPO47" s="7"/>
      <c r="CPP47" s="7"/>
      <c r="CPQ47" s="7"/>
      <c r="CPR47" s="7"/>
      <c r="CPS47" s="7"/>
      <c r="CPT47" s="7"/>
      <c r="CPU47" s="7"/>
      <c r="CPV47" s="7"/>
      <c r="CPW47" s="7"/>
      <c r="CPX47" s="7"/>
      <c r="CPY47" s="7"/>
      <c r="CPZ47" s="7"/>
      <c r="CQA47" s="7"/>
      <c r="CQB47" s="7"/>
      <c r="CQC47" s="7"/>
      <c r="CQD47" s="7"/>
      <c r="CQE47" s="7"/>
      <c r="CQF47" s="7"/>
      <c r="CQG47" s="7"/>
      <c r="CQH47" s="7"/>
      <c r="CQI47" s="7"/>
      <c r="CQJ47" s="7"/>
      <c r="CQK47" s="7"/>
      <c r="CQL47" s="7"/>
      <c r="CQM47" s="7"/>
      <c r="CQN47" s="7"/>
      <c r="CQO47" s="7"/>
      <c r="CQP47" s="7"/>
      <c r="CQQ47" s="7"/>
      <c r="CQR47" s="7"/>
      <c r="CQS47" s="7"/>
      <c r="CQT47" s="7"/>
      <c r="CQU47" s="7"/>
      <c r="CQV47" s="7"/>
      <c r="CQW47" s="7"/>
      <c r="CQX47" s="7"/>
      <c r="CQY47" s="7"/>
      <c r="CQZ47" s="7"/>
      <c r="CRA47" s="7"/>
      <c r="CRB47" s="7"/>
      <c r="CRC47" s="7"/>
      <c r="CRD47" s="7"/>
      <c r="CRE47" s="7"/>
      <c r="CRF47" s="7"/>
      <c r="CRG47" s="7"/>
      <c r="CRH47" s="7"/>
      <c r="CRI47" s="7"/>
      <c r="CRJ47" s="7"/>
      <c r="CRK47" s="7"/>
      <c r="CRL47" s="7"/>
      <c r="CRM47" s="7"/>
      <c r="CRN47" s="7"/>
      <c r="CRO47" s="7"/>
      <c r="CRP47" s="7"/>
      <c r="CRQ47" s="7"/>
      <c r="CRR47" s="7"/>
      <c r="CRS47" s="7"/>
      <c r="CRT47" s="7"/>
      <c r="CRU47" s="7"/>
      <c r="CRV47" s="7"/>
      <c r="CRW47" s="7"/>
      <c r="CRX47" s="7"/>
      <c r="CRY47" s="7"/>
      <c r="CRZ47" s="7"/>
      <c r="CSA47" s="7"/>
      <c r="CSB47" s="7"/>
      <c r="CSC47" s="7"/>
      <c r="CSD47" s="7"/>
      <c r="CSE47" s="7"/>
      <c r="CSF47" s="7"/>
      <c r="CSG47" s="7"/>
      <c r="CSH47" s="7"/>
      <c r="CSI47" s="7"/>
      <c r="CSJ47" s="7"/>
      <c r="CSK47" s="7"/>
      <c r="CSL47" s="7"/>
      <c r="CSM47" s="7"/>
      <c r="CSN47" s="7"/>
      <c r="CSO47" s="7"/>
      <c r="CSP47" s="7"/>
      <c r="CSQ47" s="7"/>
      <c r="CSR47" s="7"/>
      <c r="CSS47" s="7"/>
      <c r="CST47" s="7"/>
      <c r="CSU47" s="7"/>
      <c r="CSV47" s="7"/>
      <c r="CSW47" s="7"/>
      <c r="CSX47" s="7"/>
      <c r="CSY47" s="7"/>
      <c r="CSZ47" s="7"/>
      <c r="CTA47" s="7"/>
      <c r="CTB47" s="7"/>
      <c r="CTC47" s="7"/>
      <c r="CTD47" s="7"/>
      <c r="CTE47" s="7"/>
      <c r="CTF47" s="7"/>
      <c r="CTG47" s="7"/>
      <c r="CTH47" s="7"/>
      <c r="CTI47" s="7"/>
      <c r="CTJ47" s="7"/>
      <c r="CTK47" s="7"/>
      <c r="CTL47" s="7"/>
      <c r="CTM47" s="7"/>
      <c r="CTN47" s="7"/>
      <c r="CTO47" s="7"/>
      <c r="CTP47" s="7"/>
      <c r="CTQ47" s="7"/>
      <c r="CTR47" s="7"/>
      <c r="CTS47" s="7"/>
      <c r="CTT47" s="7"/>
      <c r="CTU47" s="7"/>
      <c r="CTV47" s="7"/>
      <c r="CTW47" s="7"/>
      <c r="CTX47" s="7"/>
      <c r="CTY47" s="7"/>
      <c r="CTZ47" s="7"/>
      <c r="CUA47" s="7"/>
      <c r="CUB47" s="7"/>
      <c r="CUC47" s="7"/>
      <c r="CUD47" s="7"/>
      <c r="CUE47" s="7"/>
      <c r="CUF47" s="7"/>
      <c r="CUG47" s="7"/>
      <c r="CUH47" s="7"/>
      <c r="CUI47" s="7"/>
      <c r="CUJ47" s="7"/>
      <c r="CUK47" s="7"/>
      <c r="CUL47" s="7"/>
      <c r="CUM47" s="7"/>
      <c r="CUN47" s="7"/>
      <c r="CUO47" s="7"/>
      <c r="CUP47" s="7"/>
      <c r="CUQ47" s="7"/>
      <c r="CUR47" s="7"/>
      <c r="CUS47" s="7"/>
      <c r="CUT47" s="7"/>
      <c r="CUU47" s="7"/>
      <c r="CUV47" s="7"/>
      <c r="CUW47" s="7"/>
      <c r="CUX47" s="7"/>
      <c r="CUY47" s="7"/>
      <c r="CUZ47" s="7"/>
      <c r="CVA47" s="7"/>
      <c r="CVB47" s="7"/>
      <c r="CVC47" s="7"/>
      <c r="CVD47" s="7"/>
      <c r="CVE47" s="7"/>
      <c r="CVF47" s="7"/>
      <c r="CVG47" s="7"/>
      <c r="CVH47" s="7"/>
      <c r="CVI47" s="7"/>
      <c r="CVJ47" s="7"/>
      <c r="CVK47" s="7"/>
      <c r="CVL47" s="7"/>
      <c r="CVM47" s="7"/>
      <c r="CVN47" s="7"/>
      <c r="CVO47" s="7"/>
      <c r="CVP47" s="7"/>
      <c r="CVQ47" s="7"/>
      <c r="CVR47" s="7"/>
      <c r="CVS47" s="7"/>
      <c r="CVT47" s="7"/>
      <c r="CVU47" s="7"/>
      <c r="CVV47" s="7"/>
      <c r="CVW47" s="7"/>
      <c r="CVX47" s="7"/>
      <c r="CVY47" s="7"/>
      <c r="CVZ47" s="7"/>
      <c r="CWA47" s="7"/>
      <c r="CWB47" s="7"/>
      <c r="CWC47" s="7"/>
      <c r="CWD47" s="7"/>
      <c r="CWE47" s="7"/>
      <c r="CWF47" s="7"/>
      <c r="CWG47" s="7"/>
      <c r="CWH47" s="7"/>
      <c r="CWI47" s="7"/>
      <c r="CWJ47" s="7"/>
      <c r="CWK47" s="7"/>
      <c r="CWL47" s="7"/>
      <c r="CWM47" s="7"/>
      <c r="CWN47" s="7"/>
      <c r="CWO47" s="7"/>
      <c r="CWP47" s="7"/>
      <c r="CWQ47" s="7"/>
      <c r="CWR47" s="7"/>
      <c r="CWS47" s="7"/>
      <c r="CWT47" s="7"/>
      <c r="CWU47" s="7"/>
      <c r="CWV47" s="7"/>
      <c r="CWW47" s="7"/>
      <c r="CWX47" s="7"/>
      <c r="CWY47" s="7"/>
      <c r="CWZ47" s="7"/>
      <c r="CXA47" s="7"/>
      <c r="CXB47" s="7"/>
      <c r="CXC47" s="7"/>
      <c r="CXD47" s="7"/>
      <c r="CXE47" s="7"/>
      <c r="CXF47" s="7"/>
      <c r="CXG47" s="7"/>
      <c r="CXH47" s="7"/>
      <c r="CXI47" s="7"/>
      <c r="CXJ47" s="7"/>
      <c r="CXK47" s="7"/>
      <c r="CXL47" s="7"/>
      <c r="CXM47" s="7"/>
      <c r="CXN47" s="7"/>
      <c r="CXO47" s="7"/>
      <c r="CXP47" s="7"/>
      <c r="CXQ47" s="7"/>
      <c r="CXR47" s="7"/>
      <c r="CXS47" s="7"/>
      <c r="CXT47" s="7"/>
      <c r="CXU47" s="7"/>
      <c r="CXV47" s="7"/>
      <c r="CXW47" s="7"/>
      <c r="CXX47" s="7"/>
      <c r="CXY47" s="7"/>
      <c r="CXZ47" s="7"/>
      <c r="CYA47" s="7"/>
      <c r="CYB47" s="7"/>
      <c r="CYC47" s="7"/>
      <c r="CYD47" s="7"/>
      <c r="CYE47" s="7"/>
      <c r="CYF47" s="7"/>
      <c r="CYG47" s="7"/>
      <c r="CYH47" s="7"/>
      <c r="CYI47" s="7"/>
      <c r="CYJ47" s="7"/>
      <c r="CYK47" s="7"/>
      <c r="CYL47" s="7"/>
      <c r="CYM47" s="7"/>
      <c r="CYN47" s="7"/>
      <c r="CYO47" s="7"/>
      <c r="CYP47" s="7"/>
      <c r="CYQ47" s="7"/>
      <c r="CYR47" s="7"/>
      <c r="CYS47" s="7"/>
      <c r="CYT47" s="7"/>
      <c r="CYU47" s="7"/>
      <c r="CYV47" s="7"/>
      <c r="CYW47" s="7"/>
      <c r="CYX47" s="7"/>
      <c r="CYY47" s="7"/>
      <c r="CYZ47" s="7"/>
      <c r="CZA47" s="7"/>
      <c r="CZB47" s="7"/>
      <c r="CZC47" s="7"/>
      <c r="CZD47" s="7"/>
      <c r="CZE47" s="7"/>
      <c r="CZF47" s="7"/>
      <c r="CZG47" s="7"/>
      <c r="CZH47" s="7"/>
      <c r="CZI47" s="7"/>
      <c r="CZJ47" s="7"/>
      <c r="CZK47" s="7"/>
      <c r="CZL47" s="7"/>
      <c r="CZM47" s="7"/>
      <c r="CZN47" s="7"/>
      <c r="CZO47" s="7"/>
      <c r="CZP47" s="7"/>
      <c r="CZQ47" s="7"/>
      <c r="CZR47" s="7"/>
      <c r="CZS47" s="7"/>
      <c r="CZT47" s="7"/>
      <c r="CZU47" s="7"/>
      <c r="CZV47" s="7"/>
      <c r="CZW47" s="7"/>
      <c r="CZX47" s="7"/>
      <c r="CZY47" s="7"/>
      <c r="CZZ47" s="7"/>
      <c r="DAA47" s="7"/>
      <c r="DAB47" s="7"/>
      <c r="DAC47" s="7"/>
      <c r="DAD47" s="7"/>
      <c r="DAE47" s="7"/>
      <c r="DAF47" s="7"/>
      <c r="DAG47" s="7"/>
      <c r="DAH47" s="7"/>
      <c r="DAI47" s="7"/>
      <c r="DAJ47" s="7"/>
      <c r="DAK47" s="7"/>
      <c r="DAL47" s="7"/>
      <c r="DAM47" s="7"/>
      <c r="DAN47" s="7"/>
      <c r="DAO47" s="7"/>
      <c r="DAP47" s="7"/>
      <c r="DAQ47" s="7"/>
      <c r="DAR47" s="7"/>
      <c r="DAS47" s="7"/>
      <c r="DAT47" s="7"/>
      <c r="DAU47" s="7"/>
      <c r="DAV47" s="7"/>
      <c r="DAW47" s="7"/>
      <c r="DAX47" s="7"/>
      <c r="DAY47" s="7"/>
      <c r="DAZ47" s="7"/>
      <c r="DBA47" s="7"/>
      <c r="DBB47" s="7"/>
      <c r="DBC47" s="7"/>
      <c r="DBD47" s="7"/>
      <c r="DBE47" s="7"/>
      <c r="DBF47" s="7"/>
      <c r="DBG47" s="7"/>
      <c r="DBH47" s="7"/>
      <c r="DBI47" s="7"/>
      <c r="DBJ47" s="7"/>
      <c r="DBK47" s="7"/>
      <c r="DBL47" s="7"/>
      <c r="DBM47" s="7"/>
      <c r="DBN47" s="7"/>
      <c r="DBO47" s="7"/>
      <c r="DBP47" s="7"/>
      <c r="DBQ47" s="7"/>
      <c r="DBR47" s="7"/>
      <c r="DBS47" s="7"/>
      <c r="DBT47" s="7"/>
      <c r="DBU47" s="7"/>
      <c r="DBV47" s="7"/>
      <c r="DBW47" s="7"/>
      <c r="DBX47" s="7"/>
      <c r="DBY47" s="7"/>
      <c r="DBZ47" s="7"/>
      <c r="DCA47" s="7"/>
      <c r="DCB47" s="7"/>
      <c r="DCC47" s="7"/>
      <c r="DCD47" s="7"/>
      <c r="DCE47" s="7"/>
      <c r="DCF47" s="7"/>
      <c r="DCG47" s="7"/>
      <c r="DCH47" s="7"/>
      <c r="DCI47" s="7"/>
      <c r="DCJ47" s="7"/>
      <c r="DCK47" s="7"/>
      <c r="DCL47" s="7"/>
      <c r="DCM47" s="7"/>
      <c r="DCN47" s="7"/>
      <c r="DCO47" s="7"/>
      <c r="DCP47" s="7"/>
      <c r="DCQ47" s="7"/>
      <c r="DCR47" s="7"/>
      <c r="DCS47" s="7"/>
      <c r="DCT47" s="7"/>
      <c r="DCU47" s="7"/>
      <c r="DCV47" s="7"/>
      <c r="DCW47" s="7"/>
      <c r="DCX47" s="7"/>
      <c r="DCY47" s="7"/>
      <c r="DCZ47" s="7"/>
      <c r="DDA47" s="7"/>
      <c r="DDB47" s="7"/>
      <c r="DDC47" s="7"/>
      <c r="DDD47" s="7"/>
      <c r="DDE47" s="7"/>
      <c r="DDF47" s="7"/>
      <c r="DDG47" s="7"/>
      <c r="DDH47" s="7"/>
      <c r="DDI47" s="7"/>
      <c r="DDJ47" s="7"/>
      <c r="DDK47" s="7"/>
      <c r="DDL47" s="7"/>
      <c r="DDM47" s="7"/>
      <c r="DDN47" s="7"/>
      <c r="DDO47" s="7"/>
      <c r="DDP47" s="7"/>
      <c r="DDQ47" s="7"/>
      <c r="DDR47" s="7"/>
      <c r="DDS47" s="7"/>
      <c r="DDT47" s="7"/>
      <c r="DDU47" s="7"/>
      <c r="DDV47" s="7"/>
      <c r="DDW47" s="7"/>
      <c r="DDX47" s="7"/>
      <c r="DDY47" s="7"/>
      <c r="DDZ47" s="7"/>
      <c r="DEA47" s="7"/>
      <c r="DEB47" s="7"/>
      <c r="DEC47" s="7"/>
      <c r="DED47" s="7"/>
      <c r="DEE47" s="7"/>
      <c r="DEF47" s="7"/>
      <c r="DEG47" s="7"/>
      <c r="DEH47" s="7"/>
      <c r="DEI47" s="7"/>
      <c r="DEJ47" s="7"/>
      <c r="DEK47" s="7"/>
      <c r="DEL47" s="7"/>
      <c r="DEM47" s="7"/>
      <c r="DEN47" s="7"/>
      <c r="DEO47" s="7"/>
      <c r="DEP47" s="7"/>
      <c r="DEQ47" s="7"/>
      <c r="DER47" s="7"/>
      <c r="DES47" s="7"/>
      <c r="DET47" s="7"/>
      <c r="DEU47" s="7"/>
      <c r="DEV47" s="7"/>
      <c r="DEW47" s="7"/>
      <c r="DEX47" s="7"/>
      <c r="DEY47" s="7"/>
      <c r="DEZ47" s="7"/>
      <c r="DFA47" s="7"/>
      <c r="DFB47" s="7"/>
      <c r="DFC47" s="7"/>
      <c r="DFD47" s="7"/>
      <c r="DFE47" s="7"/>
      <c r="DFF47" s="7"/>
      <c r="DFG47" s="7"/>
      <c r="DFH47" s="7"/>
      <c r="DFI47" s="7"/>
      <c r="DFJ47" s="7"/>
      <c r="DFK47" s="7"/>
      <c r="DFL47" s="7"/>
      <c r="DFM47" s="7"/>
      <c r="DFN47" s="7"/>
      <c r="DFO47" s="7"/>
      <c r="DFP47" s="7"/>
      <c r="DFQ47" s="7"/>
      <c r="DFR47" s="7"/>
      <c r="DFS47" s="7"/>
      <c r="DFT47" s="7"/>
      <c r="DFU47" s="7"/>
      <c r="DFV47" s="7"/>
      <c r="DFW47" s="7"/>
      <c r="DFX47" s="7"/>
      <c r="DFY47" s="7"/>
      <c r="DFZ47" s="7"/>
      <c r="DGA47" s="7"/>
      <c r="DGB47" s="7"/>
      <c r="DGC47" s="7"/>
      <c r="DGD47" s="7"/>
      <c r="DGE47" s="7"/>
      <c r="DGF47" s="7"/>
      <c r="DGG47" s="7"/>
      <c r="DGH47" s="7"/>
      <c r="DGI47" s="7"/>
      <c r="DGJ47" s="7"/>
      <c r="DGK47" s="7"/>
      <c r="DGL47" s="7"/>
      <c r="DGM47" s="7"/>
      <c r="DGN47" s="7"/>
      <c r="DGO47" s="7"/>
      <c r="DGP47" s="7"/>
      <c r="DGQ47" s="7"/>
      <c r="DGR47" s="7"/>
      <c r="DGS47" s="7"/>
      <c r="DGT47" s="7"/>
      <c r="DGU47" s="7"/>
      <c r="DGV47" s="7"/>
      <c r="DGW47" s="7"/>
      <c r="DGX47" s="7"/>
      <c r="DGY47" s="7"/>
      <c r="DGZ47" s="7"/>
      <c r="DHA47" s="7"/>
      <c r="DHB47" s="7"/>
      <c r="DHC47" s="7"/>
      <c r="DHD47" s="7"/>
      <c r="DHE47" s="7"/>
      <c r="DHF47" s="7"/>
      <c r="DHG47" s="7"/>
      <c r="DHH47" s="7"/>
      <c r="DHI47" s="7"/>
      <c r="DHJ47" s="7"/>
      <c r="DHK47" s="7"/>
      <c r="DHL47" s="7"/>
      <c r="DHM47" s="7"/>
      <c r="DHN47" s="7"/>
      <c r="DHO47" s="7"/>
      <c r="DHP47" s="7"/>
      <c r="DHQ47" s="7"/>
      <c r="DHR47" s="7"/>
      <c r="DHS47" s="7"/>
      <c r="DHT47" s="7"/>
      <c r="DHU47" s="7"/>
      <c r="DHV47" s="7"/>
      <c r="DHW47" s="7"/>
      <c r="DHX47" s="7"/>
      <c r="DHY47" s="7"/>
      <c r="DHZ47" s="7"/>
      <c r="DIA47" s="7"/>
      <c r="DIB47" s="7"/>
      <c r="DIC47" s="7"/>
      <c r="DID47" s="7"/>
      <c r="DIE47" s="7"/>
      <c r="DIF47" s="7"/>
      <c r="DIG47" s="7"/>
      <c r="DIH47" s="7"/>
      <c r="DII47" s="7"/>
      <c r="DIJ47" s="7"/>
      <c r="DIK47" s="7"/>
      <c r="DIL47" s="7"/>
      <c r="DIM47" s="7"/>
      <c r="DIN47" s="7"/>
      <c r="DIO47" s="7"/>
      <c r="DIP47" s="7"/>
      <c r="DIQ47" s="7"/>
      <c r="DIR47" s="7"/>
      <c r="DIS47" s="7"/>
      <c r="DIT47" s="7"/>
      <c r="DIU47" s="7"/>
      <c r="DIV47" s="7"/>
      <c r="DIW47" s="7"/>
      <c r="DIX47" s="7"/>
      <c r="DIY47" s="7"/>
      <c r="DIZ47" s="7"/>
      <c r="DJA47" s="7"/>
      <c r="DJB47" s="7"/>
      <c r="DJC47" s="7"/>
      <c r="DJD47" s="7"/>
      <c r="DJE47" s="7"/>
      <c r="DJF47" s="7"/>
      <c r="DJG47" s="7"/>
      <c r="DJH47" s="7"/>
      <c r="DJI47" s="7"/>
      <c r="DJJ47" s="7"/>
      <c r="DJK47" s="7"/>
      <c r="DJL47" s="7"/>
      <c r="DJM47" s="7"/>
      <c r="DJN47" s="7"/>
      <c r="DJO47" s="7"/>
      <c r="DJP47" s="7"/>
      <c r="DJQ47" s="7"/>
      <c r="DJR47" s="7"/>
      <c r="DJS47" s="7"/>
      <c r="DJT47" s="7"/>
      <c r="DJU47" s="7"/>
      <c r="DJV47" s="7"/>
      <c r="DJW47" s="7"/>
      <c r="DJX47" s="7"/>
      <c r="DJY47" s="7"/>
      <c r="DJZ47" s="7"/>
      <c r="DKA47" s="7"/>
      <c r="DKB47" s="7"/>
      <c r="DKC47" s="7"/>
      <c r="DKD47" s="7"/>
      <c r="DKE47" s="7"/>
      <c r="DKF47" s="7"/>
      <c r="DKG47" s="7"/>
      <c r="DKH47" s="7"/>
      <c r="DKI47" s="7"/>
      <c r="DKJ47" s="7"/>
      <c r="DKK47" s="7"/>
      <c r="DKL47" s="7"/>
      <c r="DKM47" s="7"/>
      <c r="DKN47" s="7"/>
      <c r="DKO47" s="7"/>
      <c r="DKP47" s="7"/>
      <c r="DKQ47" s="7"/>
      <c r="DKR47" s="7"/>
      <c r="DKS47" s="7"/>
      <c r="DKT47" s="7"/>
      <c r="DKU47" s="7"/>
      <c r="DKV47" s="7"/>
      <c r="DKW47" s="7"/>
      <c r="DKX47" s="7"/>
      <c r="DKY47" s="7"/>
      <c r="DKZ47" s="7"/>
      <c r="DLA47" s="7"/>
      <c r="DLB47" s="7"/>
      <c r="DLC47" s="7"/>
      <c r="DLD47" s="7"/>
      <c r="DLE47" s="7"/>
      <c r="DLF47" s="7"/>
      <c r="DLG47" s="7"/>
      <c r="DLH47" s="7"/>
      <c r="DLI47" s="7"/>
      <c r="DLJ47" s="7"/>
      <c r="DLK47" s="7"/>
      <c r="DLL47" s="7"/>
      <c r="DLM47" s="7"/>
      <c r="DLN47" s="7"/>
      <c r="DLO47" s="7"/>
      <c r="DLP47" s="7"/>
      <c r="DLQ47" s="7"/>
      <c r="DLR47" s="7"/>
      <c r="DLS47" s="7"/>
      <c r="DLT47" s="7"/>
      <c r="DLU47" s="7"/>
      <c r="DLV47" s="7"/>
      <c r="DLW47" s="7"/>
      <c r="DLX47" s="7"/>
      <c r="DLY47" s="7"/>
      <c r="DLZ47" s="7"/>
      <c r="DMA47" s="7"/>
      <c r="DMB47" s="7"/>
      <c r="DMC47" s="7"/>
      <c r="DMD47" s="7"/>
      <c r="DME47" s="7"/>
      <c r="DMF47" s="7"/>
      <c r="DMG47" s="7"/>
      <c r="DMH47" s="7"/>
      <c r="DMI47" s="7"/>
      <c r="DMJ47" s="7"/>
      <c r="DMK47" s="7"/>
      <c r="DML47" s="7"/>
      <c r="DMM47" s="7"/>
      <c r="DMN47" s="7"/>
      <c r="DMO47" s="7"/>
      <c r="DMP47" s="7"/>
      <c r="DMQ47" s="7"/>
      <c r="DMR47" s="7"/>
      <c r="DMS47" s="7"/>
      <c r="DMT47" s="7"/>
      <c r="DMU47" s="7"/>
      <c r="DMV47" s="7"/>
      <c r="DMW47" s="7"/>
      <c r="DMX47" s="7"/>
      <c r="DMY47" s="7"/>
      <c r="DMZ47" s="7"/>
      <c r="DNA47" s="7"/>
      <c r="DNB47" s="7"/>
      <c r="DNC47" s="7"/>
      <c r="DND47" s="7"/>
      <c r="DNE47" s="7"/>
      <c r="DNF47" s="7"/>
      <c r="DNG47" s="7"/>
      <c r="DNH47" s="7"/>
      <c r="DNI47" s="7"/>
      <c r="DNJ47" s="7"/>
      <c r="DNK47" s="7"/>
      <c r="DNL47" s="7"/>
      <c r="DNM47" s="7"/>
      <c r="DNN47" s="7"/>
      <c r="DNO47" s="7"/>
      <c r="DNP47" s="7"/>
      <c r="DNQ47" s="7"/>
      <c r="DNR47" s="7"/>
      <c r="DNS47" s="7"/>
      <c r="DNT47" s="7"/>
      <c r="DNU47" s="7"/>
      <c r="DNV47" s="7"/>
      <c r="DNW47" s="7"/>
      <c r="DNX47" s="7"/>
      <c r="DNY47" s="7"/>
      <c r="DNZ47" s="7"/>
      <c r="DOA47" s="7"/>
      <c r="DOB47" s="7"/>
      <c r="DOC47" s="7"/>
      <c r="DOD47" s="7"/>
      <c r="DOE47" s="7"/>
      <c r="DOF47" s="7"/>
      <c r="DOG47" s="7"/>
      <c r="DOH47" s="7"/>
      <c r="DOI47" s="7"/>
      <c r="DOJ47" s="7"/>
      <c r="DOK47" s="7"/>
      <c r="DOL47" s="7"/>
      <c r="DOM47" s="7"/>
      <c r="DON47" s="7"/>
      <c r="DOO47" s="7"/>
      <c r="DOP47" s="7"/>
      <c r="DOQ47" s="7"/>
      <c r="DOR47" s="7"/>
      <c r="DOS47" s="7"/>
      <c r="DOT47" s="7"/>
      <c r="DOU47" s="7"/>
      <c r="DOV47" s="7"/>
      <c r="DOW47" s="7"/>
      <c r="DOX47" s="7"/>
      <c r="DOY47" s="7"/>
      <c r="DOZ47" s="7"/>
      <c r="DPA47" s="7"/>
      <c r="DPB47" s="7"/>
      <c r="DPC47" s="7"/>
      <c r="DPD47" s="7"/>
      <c r="DPE47" s="7"/>
      <c r="DPF47" s="7"/>
      <c r="DPG47" s="7"/>
      <c r="DPH47" s="7"/>
      <c r="DPI47" s="7"/>
      <c r="DPJ47" s="7"/>
      <c r="DPK47" s="7"/>
      <c r="DPL47" s="7"/>
      <c r="DPM47" s="7"/>
      <c r="DPN47" s="7"/>
      <c r="DPO47" s="7"/>
      <c r="DPP47" s="7"/>
      <c r="DPQ47" s="7"/>
      <c r="DPR47" s="7"/>
      <c r="DPS47" s="7"/>
      <c r="DPT47" s="7"/>
      <c r="DPU47" s="7"/>
      <c r="DPV47" s="7"/>
      <c r="DPW47" s="7"/>
      <c r="DPX47" s="7"/>
      <c r="DPY47" s="7"/>
      <c r="DPZ47" s="7"/>
      <c r="DQA47" s="7"/>
      <c r="DQB47" s="7"/>
      <c r="DQC47" s="7"/>
      <c r="DQD47" s="7"/>
      <c r="DQE47" s="7"/>
      <c r="DQF47" s="7"/>
      <c r="DQG47" s="7"/>
      <c r="DQH47" s="7"/>
      <c r="DQI47" s="7"/>
      <c r="DQJ47" s="7"/>
      <c r="DQK47" s="7"/>
      <c r="DQL47" s="7"/>
      <c r="DQM47" s="7"/>
      <c r="DQN47" s="7"/>
      <c r="DQO47" s="7"/>
      <c r="DQP47" s="7"/>
      <c r="DQQ47" s="7"/>
      <c r="DQR47" s="7"/>
      <c r="DQS47" s="7"/>
      <c r="DQT47" s="7"/>
      <c r="DQU47" s="7"/>
      <c r="DQV47" s="7"/>
      <c r="DQW47" s="7"/>
      <c r="DQX47" s="7"/>
      <c r="DQY47" s="7"/>
      <c r="DQZ47" s="7"/>
      <c r="DRA47" s="7"/>
      <c r="DRB47" s="7"/>
      <c r="DRC47" s="7"/>
      <c r="DRD47" s="7"/>
      <c r="DRE47" s="7"/>
      <c r="DRF47" s="7"/>
      <c r="DRG47" s="7"/>
      <c r="DRH47" s="7"/>
      <c r="DRI47" s="7"/>
      <c r="DRJ47" s="7"/>
      <c r="DRK47" s="7"/>
      <c r="DRL47" s="7"/>
      <c r="DRM47" s="7"/>
      <c r="DRN47" s="7"/>
      <c r="DRO47" s="7"/>
      <c r="DRP47" s="7"/>
      <c r="DRQ47" s="7"/>
      <c r="DRR47" s="7"/>
      <c r="DRS47" s="7"/>
      <c r="DRT47" s="7"/>
      <c r="DRU47" s="7"/>
      <c r="DRV47" s="7"/>
      <c r="DRW47" s="7"/>
      <c r="DRX47" s="7"/>
      <c r="DRY47" s="7"/>
      <c r="DRZ47" s="7"/>
      <c r="DSA47" s="7"/>
      <c r="DSB47" s="7"/>
      <c r="DSC47" s="7"/>
      <c r="DSD47" s="7"/>
      <c r="DSE47" s="7"/>
      <c r="DSF47" s="7"/>
      <c r="DSG47" s="7"/>
      <c r="DSH47" s="7"/>
      <c r="DSI47" s="7"/>
      <c r="DSJ47" s="7"/>
      <c r="DSK47" s="7"/>
      <c r="DSL47" s="7"/>
      <c r="DSM47" s="7"/>
      <c r="DSN47" s="7"/>
      <c r="DSO47" s="7"/>
      <c r="DSP47" s="7"/>
      <c r="DSQ47" s="7"/>
      <c r="DSR47" s="7"/>
      <c r="DSS47" s="7"/>
      <c r="DST47" s="7"/>
      <c r="DSU47" s="7"/>
      <c r="DSV47" s="7"/>
      <c r="DSW47" s="7"/>
      <c r="DSX47" s="7"/>
      <c r="DSY47" s="7"/>
      <c r="DSZ47" s="7"/>
      <c r="DTA47" s="7"/>
      <c r="DTB47" s="7"/>
      <c r="DTC47" s="7"/>
      <c r="DTD47" s="7"/>
      <c r="DTE47" s="7"/>
      <c r="DTF47" s="7"/>
      <c r="DTG47" s="7"/>
      <c r="DTH47" s="7"/>
      <c r="DTI47" s="7"/>
      <c r="DTJ47" s="7"/>
      <c r="DTK47" s="7"/>
      <c r="DTL47" s="7"/>
      <c r="DTM47" s="7"/>
      <c r="DTN47" s="7"/>
      <c r="DTO47" s="7"/>
      <c r="DTP47" s="7"/>
      <c r="DTQ47" s="7"/>
      <c r="DTR47" s="7"/>
      <c r="DTS47" s="7"/>
      <c r="DTT47" s="7"/>
      <c r="DTU47" s="7"/>
      <c r="DTV47" s="7"/>
      <c r="DTW47" s="7"/>
      <c r="DTX47" s="7"/>
      <c r="DTY47" s="7"/>
      <c r="DTZ47" s="7"/>
      <c r="DUA47" s="7"/>
      <c r="DUB47" s="7"/>
      <c r="DUC47" s="7"/>
      <c r="DUD47" s="7"/>
      <c r="DUE47" s="7"/>
      <c r="DUF47" s="7"/>
      <c r="DUG47" s="7"/>
      <c r="DUH47" s="7"/>
      <c r="DUI47" s="7"/>
      <c r="DUJ47" s="7"/>
      <c r="DUK47" s="7"/>
      <c r="DUL47" s="7"/>
      <c r="DUM47" s="7"/>
      <c r="DUN47" s="7"/>
      <c r="DUO47" s="7"/>
      <c r="DUP47" s="7"/>
      <c r="DUQ47" s="7"/>
      <c r="DUR47" s="7"/>
      <c r="DUS47" s="7"/>
      <c r="DUT47" s="7"/>
      <c r="DUU47" s="7"/>
      <c r="DUV47" s="7"/>
      <c r="DUW47" s="7"/>
      <c r="DUX47" s="7"/>
      <c r="DUY47" s="7"/>
      <c r="DUZ47" s="7"/>
      <c r="DVA47" s="7"/>
      <c r="DVB47" s="7"/>
      <c r="DVC47" s="7"/>
      <c r="DVD47" s="7"/>
      <c r="DVE47" s="7"/>
      <c r="DVF47" s="7"/>
      <c r="DVG47" s="7"/>
      <c r="DVH47" s="7"/>
      <c r="DVI47" s="7"/>
      <c r="DVJ47" s="7"/>
      <c r="DVK47" s="7"/>
      <c r="DVL47" s="7"/>
      <c r="DVM47" s="7"/>
      <c r="DVN47" s="7"/>
      <c r="DVO47" s="7"/>
      <c r="DVP47" s="7"/>
      <c r="DVQ47" s="7"/>
      <c r="DVR47" s="7"/>
      <c r="DVS47" s="7"/>
      <c r="DVT47" s="7"/>
      <c r="DVU47" s="7"/>
      <c r="DVV47" s="7"/>
      <c r="DVW47" s="7"/>
      <c r="DVX47" s="7"/>
      <c r="DVY47" s="7"/>
      <c r="DVZ47" s="7"/>
      <c r="DWA47" s="7"/>
      <c r="DWB47" s="7"/>
      <c r="DWC47" s="7"/>
      <c r="DWD47" s="7"/>
      <c r="DWE47" s="7"/>
      <c r="DWF47" s="7"/>
      <c r="DWG47" s="7"/>
      <c r="DWH47" s="7"/>
      <c r="DWI47" s="7"/>
      <c r="DWJ47" s="7"/>
      <c r="DWK47" s="7"/>
      <c r="DWL47" s="7"/>
      <c r="DWM47" s="7"/>
      <c r="DWN47" s="7"/>
      <c r="DWO47" s="7"/>
      <c r="DWP47" s="7"/>
      <c r="DWQ47" s="7"/>
      <c r="DWR47" s="7"/>
      <c r="DWS47" s="7"/>
      <c r="DWT47" s="7"/>
      <c r="DWU47" s="7"/>
      <c r="DWV47" s="7"/>
      <c r="DWW47" s="7"/>
      <c r="DWX47" s="7"/>
      <c r="DWY47" s="7"/>
      <c r="DWZ47" s="7"/>
      <c r="DXA47" s="7"/>
      <c r="DXB47" s="7"/>
      <c r="DXC47" s="7"/>
      <c r="DXD47" s="7"/>
      <c r="DXE47" s="7"/>
      <c r="DXF47" s="7"/>
      <c r="DXG47" s="7"/>
      <c r="DXH47" s="7"/>
      <c r="DXI47" s="7"/>
      <c r="DXJ47" s="7"/>
      <c r="DXK47" s="7"/>
      <c r="DXL47" s="7"/>
      <c r="DXM47" s="7"/>
      <c r="DXN47" s="7"/>
      <c r="DXO47" s="7"/>
      <c r="DXP47" s="7"/>
      <c r="DXQ47" s="7"/>
      <c r="DXR47" s="7"/>
      <c r="DXS47" s="7"/>
      <c r="DXT47" s="7"/>
      <c r="DXU47" s="7"/>
      <c r="DXV47" s="7"/>
      <c r="DXW47" s="7"/>
      <c r="DXX47" s="7"/>
      <c r="DXY47" s="7"/>
      <c r="DXZ47" s="7"/>
      <c r="DYA47" s="7"/>
      <c r="DYB47" s="7"/>
      <c r="DYC47" s="7"/>
      <c r="DYD47" s="7"/>
      <c r="DYE47" s="7"/>
      <c r="DYF47" s="7"/>
      <c r="DYG47" s="7"/>
      <c r="DYH47" s="7"/>
      <c r="DYI47" s="7"/>
      <c r="DYJ47" s="7"/>
      <c r="DYK47" s="7"/>
      <c r="DYL47" s="7"/>
      <c r="DYM47" s="7"/>
      <c r="DYN47" s="7"/>
      <c r="DYO47" s="7"/>
      <c r="DYP47" s="7"/>
      <c r="DYQ47" s="7"/>
      <c r="DYR47" s="7"/>
      <c r="DYS47" s="7"/>
      <c r="DYT47" s="7"/>
      <c r="DYU47" s="7"/>
      <c r="DYV47" s="7"/>
      <c r="DYW47" s="7"/>
      <c r="DYX47" s="7"/>
      <c r="DYY47" s="7"/>
      <c r="DYZ47" s="7"/>
      <c r="DZA47" s="7"/>
      <c r="DZB47" s="7"/>
      <c r="DZC47" s="7"/>
      <c r="DZD47" s="7"/>
      <c r="DZE47" s="7"/>
      <c r="DZF47" s="7"/>
      <c r="DZG47" s="7"/>
      <c r="DZH47" s="7"/>
      <c r="DZI47" s="7"/>
      <c r="DZJ47" s="7"/>
      <c r="DZK47" s="7"/>
      <c r="DZL47" s="7"/>
      <c r="DZM47" s="7"/>
      <c r="DZN47" s="7"/>
      <c r="DZO47" s="7"/>
      <c r="DZP47" s="7"/>
      <c r="DZQ47" s="7"/>
      <c r="DZR47" s="7"/>
      <c r="DZS47" s="7"/>
      <c r="DZT47" s="7"/>
      <c r="DZU47" s="7"/>
      <c r="DZV47" s="7"/>
      <c r="DZW47" s="7"/>
      <c r="DZX47" s="7"/>
      <c r="DZY47" s="7"/>
      <c r="DZZ47" s="7"/>
      <c r="EAA47" s="7"/>
      <c r="EAB47" s="7"/>
      <c r="EAC47" s="7"/>
      <c r="EAD47" s="7"/>
      <c r="EAE47" s="7"/>
      <c r="EAF47" s="7"/>
      <c r="EAG47" s="7"/>
      <c r="EAH47" s="7"/>
      <c r="EAI47" s="7"/>
      <c r="EAJ47" s="7"/>
      <c r="EAK47" s="7"/>
      <c r="EAL47" s="7"/>
      <c r="EAM47" s="7"/>
      <c r="EAN47" s="7"/>
      <c r="EAO47" s="7"/>
      <c r="EAP47" s="7"/>
      <c r="EAQ47" s="7"/>
      <c r="EAR47" s="7"/>
      <c r="EAS47" s="7"/>
      <c r="EAT47" s="7"/>
      <c r="EAU47" s="7"/>
      <c r="EAV47" s="7"/>
      <c r="EAW47" s="7"/>
      <c r="EAX47" s="7"/>
      <c r="EAY47" s="7"/>
      <c r="EAZ47" s="7"/>
      <c r="EBA47" s="7"/>
      <c r="EBB47" s="7"/>
      <c r="EBC47" s="7"/>
      <c r="EBD47" s="7"/>
      <c r="EBE47" s="7"/>
      <c r="EBF47" s="7"/>
      <c r="EBG47" s="7"/>
      <c r="EBH47" s="7"/>
      <c r="EBI47" s="7"/>
      <c r="EBJ47" s="7"/>
      <c r="EBK47" s="7"/>
      <c r="EBL47" s="7"/>
      <c r="EBM47" s="7"/>
      <c r="EBN47" s="7"/>
      <c r="EBO47" s="7"/>
      <c r="EBP47" s="7"/>
      <c r="EBQ47" s="7"/>
      <c r="EBR47" s="7"/>
      <c r="EBS47" s="7"/>
      <c r="EBT47" s="7"/>
      <c r="EBU47" s="7"/>
      <c r="EBV47" s="7"/>
      <c r="EBW47" s="7"/>
      <c r="EBX47" s="7"/>
      <c r="EBY47" s="7"/>
      <c r="EBZ47" s="7"/>
      <c r="ECA47" s="7"/>
      <c r="ECB47" s="7"/>
      <c r="ECC47" s="7"/>
      <c r="ECD47" s="7"/>
      <c r="ECE47" s="7"/>
      <c r="ECF47" s="7"/>
      <c r="ECG47" s="7"/>
      <c r="ECH47" s="7"/>
      <c r="ECI47" s="7"/>
      <c r="ECJ47" s="7"/>
      <c r="ECK47" s="7"/>
      <c r="ECL47" s="7"/>
      <c r="ECM47" s="7"/>
      <c r="ECN47" s="7"/>
      <c r="ECO47" s="7"/>
      <c r="ECP47" s="7"/>
      <c r="ECQ47" s="7"/>
      <c r="ECR47" s="7"/>
      <c r="ECS47" s="7"/>
      <c r="ECT47" s="7"/>
      <c r="ECU47" s="7"/>
      <c r="ECV47" s="7"/>
      <c r="ECW47" s="7"/>
      <c r="ECX47" s="7"/>
      <c r="ECY47" s="7"/>
      <c r="ECZ47" s="7"/>
      <c r="EDA47" s="7"/>
      <c r="EDB47" s="7"/>
      <c r="EDC47" s="7"/>
      <c r="EDD47" s="7"/>
      <c r="EDE47" s="7"/>
      <c r="EDF47" s="7"/>
      <c r="EDG47" s="7"/>
      <c r="EDH47" s="7"/>
      <c r="EDI47" s="7"/>
      <c r="EDJ47" s="7"/>
      <c r="EDK47" s="7"/>
      <c r="EDL47" s="7"/>
      <c r="EDM47" s="7"/>
      <c r="EDN47" s="7"/>
      <c r="EDO47" s="7"/>
      <c r="EDP47" s="7"/>
      <c r="EDQ47" s="7"/>
      <c r="EDR47" s="7"/>
      <c r="EDS47" s="7"/>
      <c r="EDT47" s="7"/>
      <c r="EDU47" s="7"/>
      <c r="EDV47" s="7"/>
      <c r="EDW47" s="7"/>
      <c r="EDX47" s="7"/>
      <c r="EDY47" s="7"/>
      <c r="EDZ47" s="7"/>
      <c r="EEA47" s="7"/>
      <c r="EEB47" s="7"/>
      <c r="EEC47" s="7"/>
      <c r="EED47" s="7"/>
      <c r="EEE47" s="7"/>
      <c r="EEF47" s="7"/>
      <c r="EEG47" s="7"/>
      <c r="EEH47" s="7"/>
      <c r="EEI47" s="7"/>
      <c r="EEJ47" s="7"/>
      <c r="EEK47" s="7"/>
      <c r="EEL47" s="7"/>
      <c r="EEM47" s="7"/>
      <c r="EEN47" s="7"/>
      <c r="EEO47" s="7"/>
      <c r="EEP47" s="7"/>
      <c r="EEQ47" s="7"/>
      <c r="EER47" s="7"/>
      <c r="EES47" s="7"/>
      <c r="EET47" s="7"/>
      <c r="EEU47" s="7"/>
      <c r="EEV47" s="7"/>
      <c r="EEW47" s="7"/>
      <c r="EEX47" s="7"/>
      <c r="EEY47" s="7"/>
      <c r="EEZ47" s="7"/>
      <c r="EFA47" s="7"/>
      <c r="EFB47" s="7"/>
      <c r="EFC47" s="7"/>
      <c r="EFD47" s="7"/>
      <c r="EFE47" s="7"/>
      <c r="EFF47" s="7"/>
      <c r="EFG47" s="7"/>
      <c r="EFH47" s="7"/>
      <c r="EFI47" s="7"/>
      <c r="EFJ47" s="7"/>
      <c r="EFK47" s="7"/>
      <c r="EFL47" s="7"/>
      <c r="EFM47" s="7"/>
      <c r="EFN47" s="7"/>
      <c r="EFO47" s="7"/>
      <c r="EFP47" s="7"/>
      <c r="EFQ47" s="7"/>
      <c r="EFR47" s="7"/>
      <c r="EFS47" s="7"/>
      <c r="EFT47" s="7"/>
      <c r="EFU47" s="7"/>
      <c r="EFV47" s="7"/>
      <c r="EFW47" s="7"/>
      <c r="EFX47" s="7"/>
      <c r="EFY47" s="7"/>
      <c r="EFZ47" s="7"/>
      <c r="EGA47" s="7"/>
      <c r="EGB47" s="7"/>
      <c r="EGC47" s="7"/>
      <c r="EGD47" s="7"/>
      <c r="EGE47" s="7"/>
      <c r="EGF47" s="7"/>
      <c r="EGG47" s="7"/>
      <c r="EGH47" s="7"/>
      <c r="EGI47" s="7"/>
      <c r="EGJ47" s="7"/>
      <c r="EGK47" s="7"/>
      <c r="EGL47" s="7"/>
      <c r="EGM47" s="7"/>
      <c r="EGN47" s="7"/>
      <c r="EGO47" s="7"/>
      <c r="EGP47" s="7"/>
      <c r="EGQ47" s="7"/>
      <c r="EGR47" s="7"/>
      <c r="EGS47" s="7"/>
      <c r="EGT47" s="7"/>
      <c r="EGU47" s="7"/>
      <c r="EGV47" s="7"/>
      <c r="EGW47" s="7"/>
      <c r="EGX47" s="7"/>
      <c r="EGY47" s="7"/>
      <c r="EGZ47" s="7"/>
      <c r="EHA47" s="7"/>
      <c r="EHB47" s="7"/>
      <c r="EHC47" s="7"/>
      <c r="EHD47" s="7"/>
      <c r="EHE47" s="7"/>
      <c r="EHF47" s="7"/>
      <c r="EHG47" s="7"/>
      <c r="EHH47" s="7"/>
      <c r="EHI47" s="7"/>
      <c r="EHJ47" s="7"/>
      <c r="EHK47" s="7"/>
      <c r="EHL47" s="7"/>
      <c r="EHM47" s="7"/>
      <c r="EHN47" s="7"/>
      <c r="EHO47" s="7"/>
      <c r="EHP47" s="7"/>
      <c r="EHQ47" s="7"/>
      <c r="EHR47" s="7"/>
      <c r="EHS47" s="7"/>
      <c r="EHT47" s="7"/>
      <c r="EHU47" s="7"/>
      <c r="EHV47" s="7"/>
      <c r="EHW47" s="7"/>
      <c r="EHX47" s="7"/>
      <c r="EHY47" s="7"/>
      <c r="EHZ47" s="7"/>
      <c r="EIA47" s="7"/>
      <c r="EIB47" s="7"/>
      <c r="EIC47" s="7"/>
      <c r="EID47" s="7"/>
      <c r="EIE47" s="7"/>
      <c r="EIF47" s="7"/>
      <c r="EIG47" s="7"/>
      <c r="EIH47" s="7"/>
      <c r="EII47" s="7"/>
      <c r="EIJ47" s="7"/>
      <c r="EIK47" s="7"/>
      <c r="EIL47" s="7"/>
      <c r="EIM47" s="7"/>
      <c r="EIN47" s="7"/>
      <c r="EIO47" s="7"/>
      <c r="EIP47" s="7"/>
      <c r="EIQ47" s="7"/>
      <c r="EIR47" s="7"/>
      <c r="EIS47" s="7"/>
      <c r="EIT47" s="7"/>
      <c r="EIU47" s="7"/>
      <c r="EIV47" s="7"/>
      <c r="EIW47" s="7"/>
      <c r="EIX47" s="7"/>
      <c r="EIY47" s="7"/>
      <c r="EIZ47" s="7"/>
      <c r="EJA47" s="7"/>
      <c r="EJB47" s="7"/>
      <c r="EJC47" s="7"/>
      <c r="EJD47" s="7"/>
      <c r="EJE47" s="7"/>
      <c r="EJF47" s="7"/>
      <c r="EJG47" s="7"/>
      <c r="EJH47" s="7"/>
      <c r="EJI47" s="7"/>
      <c r="EJJ47" s="7"/>
      <c r="EJK47" s="7"/>
      <c r="EJL47" s="7"/>
      <c r="EJM47" s="7"/>
      <c r="EJN47" s="7"/>
      <c r="EJO47" s="7"/>
      <c r="EJP47" s="7"/>
      <c r="EJQ47" s="7"/>
      <c r="EJR47" s="7"/>
      <c r="EJS47" s="7"/>
      <c r="EJT47" s="7"/>
      <c r="EJU47" s="7"/>
      <c r="EJV47" s="7"/>
      <c r="EJW47" s="7"/>
      <c r="EJX47" s="7"/>
      <c r="EJY47" s="7"/>
      <c r="EJZ47" s="7"/>
      <c r="EKA47" s="7"/>
      <c r="EKB47" s="7"/>
      <c r="EKC47" s="7"/>
      <c r="EKD47" s="7"/>
      <c r="EKE47" s="7"/>
      <c r="EKF47" s="7"/>
      <c r="EKG47" s="7"/>
      <c r="EKH47" s="7"/>
      <c r="EKI47" s="7"/>
      <c r="EKJ47" s="7"/>
      <c r="EKK47" s="7"/>
      <c r="EKL47" s="7"/>
      <c r="EKM47" s="7"/>
      <c r="EKN47" s="7"/>
      <c r="EKO47" s="7"/>
      <c r="EKP47" s="7"/>
      <c r="EKQ47" s="7"/>
      <c r="EKR47" s="7"/>
      <c r="EKS47" s="7"/>
      <c r="EKT47" s="7"/>
      <c r="EKU47" s="7"/>
      <c r="EKV47" s="7"/>
      <c r="EKW47" s="7"/>
      <c r="EKX47" s="7"/>
      <c r="EKY47" s="7"/>
      <c r="EKZ47" s="7"/>
      <c r="ELA47" s="7"/>
      <c r="ELB47" s="7"/>
      <c r="ELC47" s="7"/>
      <c r="ELD47" s="7"/>
      <c r="ELE47" s="7"/>
      <c r="ELF47" s="7"/>
      <c r="ELG47" s="7"/>
      <c r="ELH47" s="7"/>
      <c r="ELI47" s="7"/>
      <c r="ELJ47" s="7"/>
      <c r="ELK47" s="7"/>
      <c r="ELL47" s="7"/>
      <c r="ELM47" s="7"/>
      <c r="ELN47" s="7"/>
      <c r="ELO47" s="7"/>
      <c r="ELP47" s="7"/>
      <c r="ELQ47" s="7"/>
      <c r="ELR47" s="7"/>
      <c r="ELS47" s="7"/>
      <c r="ELT47" s="7"/>
      <c r="ELU47" s="7"/>
      <c r="ELV47" s="7"/>
      <c r="ELW47" s="7"/>
      <c r="ELX47" s="7"/>
      <c r="ELY47" s="7"/>
      <c r="ELZ47" s="7"/>
      <c r="EMA47" s="7"/>
      <c r="EMB47" s="7"/>
      <c r="EMC47" s="7"/>
      <c r="EMD47" s="7"/>
      <c r="EME47" s="7"/>
      <c r="EMF47" s="7"/>
      <c r="EMG47" s="7"/>
      <c r="EMH47" s="7"/>
      <c r="EMI47" s="7"/>
      <c r="EMJ47" s="7"/>
      <c r="EMK47" s="7"/>
      <c r="EML47" s="7"/>
      <c r="EMM47" s="7"/>
      <c r="EMN47" s="7"/>
      <c r="EMO47" s="7"/>
      <c r="EMP47" s="7"/>
      <c r="EMQ47" s="7"/>
      <c r="EMR47" s="7"/>
      <c r="EMS47" s="7"/>
      <c r="EMT47" s="7"/>
      <c r="EMU47" s="7"/>
      <c r="EMV47" s="7"/>
      <c r="EMW47" s="7"/>
      <c r="EMX47" s="7"/>
      <c r="EMY47" s="7"/>
      <c r="EMZ47" s="7"/>
      <c r="ENA47" s="7"/>
      <c r="ENB47" s="7"/>
      <c r="ENC47" s="7"/>
      <c r="END47" s="7"/>
      <c r="ENE47" s="7"/>
      <c r="ENF47" s="7"/>
      <c r="ENG47" s="7"/>
      <c r="ENH47" s="7"/>
      <c r="ENI47" s="7"/>
      <c r="ENJ47" s="7"/>
      <c r="ENK47" s="7"/>
      <c r="ENL47" s="7"/>
      <c r="ENM47" s="7"/>
      <c r="ENN47" s="7"/>
      <c r="ENO47" s="7"/>
      <c r="ENP47" s="7"/>
      <c r="ENQ47" s="7"/>
      <c r="ENR47" s="7"/>
      <c r="ENS47" s="7"/>
      <c r="ENT47" s="7"/>
      <c r="ENU47" s="7"/>
      <c r="ENV47" s="7"/>
      <c r="ENW47" s="7"/>
      <c r="ENX47" s="7"/>
      <c r="ENY47" s="7"/>
      <c r="ENZ47" s="7"/>
      <c r="EOA47" s="7"/>
      <c r="EOB47" s="7"/>
      <c r="EOC47" s="7"/>
      <c r="EOD47" s="7"/>
      <c r="EOE47" s="7"/>
      <c r="EOF47" s="7"/>
      <c r="EOG47" s="7"/>
      <c r="EOH47" s="7"/>
      <c r="EOI47" s="7"/>
      <c r="EOJ47" s="7"/>
      <c r="EOK47" s="7"/>
      <c r="EOL47" s="7"/>
      <c r="EOM47" s="7"/>
      <c r="EON47" s="7"/>
      <c r="EOO47" s="7"/>
      <c r="EOP47" s="7"/>
      <c r="EOQ47" s="7"/>
      <c r="EOR47" s="7"/>
      <c r="EOS47" s="7"/>
      <c r="EOT47" s="7"/>
      <c r="EOU47" s="7"/>
      <c r="EOV47" s="7"/>
      <c r="EOW47" s="7"/>
      <c r="EOX47" s="7"/>
      <c r="EOY47" s="7"/>
      <c r="EOZ47" s="7"/>
      <c r="EPA47" s="7"/>
      <c r="EPB47" s="7"/>
      <c r="EPC47" s="7"/>
      <c r="EPD47" s="7"/>
      <c r="EPE47" s="7"/>
      <c r="EPF47" s="7"/>
      <c r="EPG47" s="7"/>
      <c r="EPH47" s="7"/>
      <c r="EPI47" s="7"/>
      <c r="EPJ47" s="7"/>
      <c r="EPK47" s="7"/>
      <c r="EPL47" s="7"/>
      <c r="EPM47" s="7"/>
      <c r="EPN47" s="7"/>
      <c r="EPO47" s="7"/>
      <c r="EPP47" s="7"/>
      <c r="EPQ47" s="7"/>
      <c r="EPR47" s="7"/>
      <c r="EPS47" s="7"/>
      <c r="EPT47" s="7"/>
      <c r="EPU47" s="7"/>
      <c r="EPV47" s="7"/>
      <c r="EPW47" s="7"/>
      <c r="EPX47" s="7"/>
      <c r="EPY47" s="7"/>
      <c r="EPZ47" s="7"/>
      <c r="EQA47" s="7"/>
      <c r="EQB47" s="7"/>
      <c r="EQC47" s="7"/>
      <c r="EQD47" s="7"/>
      <c r="EQE47" s="7"/>
      <c r="EQF47" s="7"/>
      <c r="EQG47" s="7"/>
      <c r="EQH47" s="7"/>
      <c r="EQI47" s="7"/>
      <c r="EQJ47" s="7"/>
      <c r="EQK47" s="7"/>
      <c r="EQL47" s="7"/>
      <c r="EQM47" s="7"/>
      <c r="EQN47" s="7"/>
      <c r="EQO47" s="7"/>
      <c r="EQP47" s="7"/>
      <c r="EQQ47" s="7"/>
      <c r="EQR47" s="7"/>
      <c r="EQS47" s="7"/>
      <c r="EQT47" s="7"/>
      <c r="EQU47" s="7"/>
      <c r="EQV47" s="7"/>
      <c r="EQW47" s="7"/>
      <c r="EQX47" s="7"/>
      <c r="EQY47" s="7"/>
      <c r="EQZ47" s="7"/>
      <c r="ERA47" s="7"/>
      <c r="ERB47" s="7"/>
      <c r="ERC47" s="7"/>
      <c r="ERD47" s="7"/>
      <c r="ERE47" s="7"/>
      <c r="ERF47" s="7"/>
      <c r="ERG47" s="7"/>
      <c r="ERH47" s="7"/>
      <c r="ERI47" s="7"/>
      <c r="ERJ47" s="7"/>
      <c r="ERK47" s="7"/>
      <c r="ERL47" s="7"/>
      <c r="ERM47" s="7"/>
      <c r="ERN47" s="7"/>
      <c r="ERO47" s="7"/>
      <c r="ERP47" s="7"/>
      <c r="ERQ47" s="7"/>
      <c r="ERR47" s="7"/>
      <c r="ERS47" s="7"/>
      <c r="ERT47" s="7"/>
      <c r="ERU47" s="7"/>
      <c r="ERV47" s="7"/>
      <c r="ERW47" s="7"/>
      <c r="ERX47" s="7"/>
      <c r="ERY47" s="7"/>
      <c r="ERZ47" s="7"/>
      <c r="ESA47" s="7"/>
      <c r="ESB47" s="7"/>
      <c r="ESC47" s="7"/>
      <c r="ESD47" s="7"/>
      <c r="ESE47" s="7"/>
      <c r="ESF47" s="7"/>
      <c r="ESG47" s="7"/>
      <c r="ESH47" s="7"/>
      <c r="ESI47" s="7"/>
      <c r="ESJ47" s="7"/>
      <c r="ESK47" s="7"/>
      <c r="ESL47" s="7"/>
      <c r="ESM47" s="7"/>
      <c r="ESN47" s="7"/>
      <c r="ESO47" s="7"/>
      <c r="ESP47" s="7"/>
      <c r="ESQ47" s="7"/>
      <c r="ESR47" s="7"/>
      <c r="ESS47" s="7"/>
      <c r="EST47" s="7"/>
      <c r="ESU47" s="7"/>
      <c r="ESV47" s="7"/>
      <c r="ESW47" s="7"/>
      <c r="ESX47" s="7"/>
      <c r="ESY47" s="7"/>
      <c r="ESZ47" s="7"/>
      <c r="ETA47" s="7"/>
      <c r="ETB47" s="7"/>
      <c r="ETC47" s="7"/>
      <c r="ETD47" s="7"/>
      <c r="ETE47" s="7"/>
      <c r="ETF47" s="7"/>
      <c r="ETG47" s="7"/>
      <c r="ETH47" s="7"/>
      <c r="ETI47" s="7"/>
      <c r="ETJ47" s="7"/>
      <c r="ETK47" s="7"/>
      <c r="ETL47" s="7"/>
      <c r="ETM47" s="7"/>
      <c r="ETN47" s="7"/>
      <c r="ETO47" s="7"/>
      <c r="ETP47" s="7"/>
      <c r="ETQ47" s="7"/>
      <c r="ETR47" s="7"/>
      <c r="ETS47" s="7"/>
      <c r="ETT47" s="7"/>
      <c r="ETU47" s="7"/>
      <c r="ETV47" s="7"/>
      <c r="ETW47" s="7"/>
      <c r="ETX47" s="7"/>
      <c r="ETY47" s="7"/>
      <c r="ETZ47" s="7"/>
      <c r="EUA47" s="7"/>
      <c r="EUB47" s="7"/>
      <c r="EUC47" s="7"/>
      <c r="EUD47" s="7"/>
      <c r="EUE47" s="7"/>
      <c r="EUF47" s="7"/>
      <c r="EUG47" s="7"/>
      <c r="EUH47" s="7"/>
      <c r="EUI47" s="7"/>
      <c r="EUJ47" s="7"/>
      <c r="EUK47" s="7"/>
      <c r="EUL47" s="7"/>
      <c r="EUM47" s="7"/>
      <c r="EUN47" s="7"/>
      <c r="EUO47" s="7"/>
      <c r="EUP47" s="7"/>
      <c r="EUQ47" s="7"/>
      <c r="EUR47" s="7"/>
      <c r="EUS47" s="7"/>
      <c r="EUT47" s="7"/>
      <c r="EUU47" s="7"/>
      <c r="EUV47" s="7"/>
      <c r="EUW47" s="7"/>
      <c r="EUX47" s="7"/>
      <c r="EUY47" s="7"/>
      <c r="EUZ47" s="7"/>
      <c r="EVA47" s="7"/>
      <c r="EVB47" s="7"/>
      <c r="EVC47" s="7"/>
      <c r="EVD47" s="7"/>
      <c r="EVE47" s="7"/>
      <c r="EVF47" s="7"/>
      <c r="EVG47" s="7"/>
      <c r="EVH47" s="7"/>
      <c r="EVI47" s="7"/>
      <c r="EVJ47" s="7"/>
      <c r="EVK47" s="7"/>
      <c r="EVL47" s="7"/>
      <c r="EVM47" s="7"/>
      <c r="EVN47" s="7"/>
      <c r="EVO47" s="7"/>
      <c r="EVP47" s="7"/>
      <c r="EVQ47" s="7"/>
      <c r="EVR47" s="7"/>
      <c r="EVS47" s="7"/>
      <c r="EVT47" s="7"/>
      <c r="EVU47" s="7"/>
      <c r="EVV47" s="7"/>
      <c r="EVW47" s="7"/>
      <c r="EVX47" s="7"/>
      <c r="EVY47" s="7"/>
      <c r="EVZ47" s="7"/>
      <c r="EWA47" s="7"/>
      <c r="EWB47" s="7"/>
      <c r="EWC47" s="7"/>
      <c r="EWD47" s="7"/>
      <c r="EWE47" s="7"/>
      <c r="EWF47" s="7"/>
      <c r="EWG47" s="7"/>
      <c r="EWH47" s="7"/>
      <c r="EWI47" s="7"/>
      <c r="EWJ47" s="7"/>
      <c r="EWK47" s="7"/>
      <c r="EWL47" s="7"/>
      <c r="EWM47" s="7"/>
      <c r="EWN47" s="7"/>
      <c r="EWO47" s="7"/>
      <c r="EWP47" s="7"/>
      <c r="EWQ47" s="7"/>
      <c r="EWR47" s="7"/>
      <c r="EWS47" s="7"/>
      <c r="EWT47" s="7"/>
      <c r="EWU47" s="7"/>
      <c r="EWV47" s="7"/>
      <c r="EWW47" s="7"/>
      <c r="EWX47" s="7"/>
      <c r="EWY47" s="7"/>
      <c r="EWZ47" s="7"/>
      <c r="EXA47" s="7"/>
      <c r="EXB47" s="7"/>
      <c r="EXC47" s="7"/>
      <c r="EXD47" s="7"/>
      <c r="EXE47" s="7"/>
      <c r="EXF47" s="7"/>
      <c r="EXG47" s="7"/>
      <c r="EXH47" s="7"/>
      <c r="EXI47" s="7"/>
      <c r="EXJ47" s="7"/>
      <c r="EXK47" s="7"/>
      <c r="EXL47" s="7"/>
      <c r="EXM47" s="7"/>
      <c r="EXN47" s="7"/>
      <c r="EXO47" s="7"/>
      <c r="EXP47" s="7"/>
      <c r="EXQ47" s="7"/>
      <c r="EXR47" s="7"/>
      <c r="EXS47" s="7"/>
      <c r="EXT47" s="7"/>
      <c r="EXU47" s="7"/>
      <c r="EXV47" s="7"/>
      <c r="EXW47" s="7"/>
      <c r="EXX47" s="7"/>
      <c r="EXY47" s="7"/>
      <c r="EXZ47" s="7"/>
      <c r="EYA47" s="7"/>
      <c r="EYB47" s="7"/>
      <c r="EYC47" s="7"/>
      <c r="EYD47" s="7"/>
      <c r="EYE47" s="7"/>
      <c r="EYF47" s="7"/>
      <c r="EYG47" s="7"/>
      <c r="EYH47" s="7"/>
      <c r="EYI47" s="7"/>
      <c r="EYJ47" s="7"/>
      <c r="EYK47" s="7"/>
      <c r="EYL47" s="7"/>
      <c r="EYM47" s="7"/>
      <c r="EYN47" s="7"/>
      <c r="EYO47" s="7"/>
      <c r="EYP47" s="7"/>
      <c r="EYQ47" s="7"/>
      <c r="EYR47" s="7"/>
      <c r="EYS47" s="7"/>
      <c r="EYT47" s="7"/>
      <c r="EYU47" s="7"/>
      <c r="EYV47" s="7"/>
      <c r="EYW47" s="7"/>
      <c r="EYX47" s="7"/>
      <c r="EYY47" s="7"/>
      <c r="EYZ47" s="7"/>
      <c r="EZA47" s="7"/>
      <c r="EZB47" s="7"/>
      <c r="EZC47" s="7"/>
      <c r="EZD47" s="7"/>
      <c r="EZE47" s="7"/>
      <c r="EZF47" s="7"/>
      <c r="EZG47" s="7"/>
      <c r="EZH47" s="7"/>
      <c r="EZI47" s="7"/>
      <c r="EZJ47" s="7"/>
      <c r="EZK47" s="7"/>
      <c r="EZL47" s="7"/>
      <c r="EZM47" s="7"/>
      <c r="EZN47" s="7"/>
      <c r="EZO47" s="7"/>
      <c r="EZP47" s="7"/>
      <c r="EZQ47" s="7"/>
      <c r="EZR47" s="7"/>
      <c r="EZS47" s="7"/>
      <c r="EZT47" s="7"/>
      <c r="EZU47" s="7"/>
      <c r="EZV47" s="7"/>
      <c r="EZW47" s="7"/>
      <c r="EZX47" s="7"/>
      <c r="EZY47" s="7"/>
      <c r="EZZ47" s="7"/>
      <c r="FAA47" s="7"/>
      <c r="FAB47" s="7"/>
      <c r="FAC47" s="7"/>
      <c r="FAD47" s="7"/>
      <c r="FAE47" s="7"/>
      <c r="FAF47" s="7"/>
      <c r="FAG47" s="7"/>
      <c r="FAH47" s="7"/>
      <c r="FAI47" s="7"/>
      <c r="FAJ47" s="7"/>
      <c r="FAK47" s="7"/>
      <c r="FAL47" s="7"/>
      <c r="FAM47" s="7"/>
      <c r="FAN47" s="7"/>
      <c r="FAO47" s="7"/>
      <c r="FAP47" s="7"/>
      <c r="FAQ47" s="7"/>
      <c r="FAR47" s="7"/>
      <c r="FAS47" s="7"/>
      <c r="FAT47" s="7"/>
      <c r="FAU47" s="7"/>
      <c r="FAV47" s="7"/>
      <c r="FAW47" s="7"/>
      <c r="FAX47" s="7"/>
      <c r="FAY47" s="7"/>
      <c r="FAZ47" s="7"/>
      <c r="FBA47" s="7"/>
      <c r="FBB47" s="7"/>
      <c r="FBC47" s="7"/>
      <c r="FBD47" s="7"/>
      <c r="FBE47" s="7"/>
      <c r="FBF47" s="7"/>
      <c r="FBG47" s="7"/>
      <c r="FBH47" s="7"/>
      <c r="FBI47" s="7"/>
      <c r="FBJ47" s="7"/>
      <c r="FBK47" s="7"/>
      <c r="FBL47" s="7"/>
      <c r="FBM47" s="7"/>
      <c r="FBN47" s="7"/>
      <c r="FBO47" s="7"/>
      <c r="FBP47" s="7"/>
      <c r="FBQ47" s="7"/>
      <c r="FBR47" s="7"/>
      <c r="FBS47" s="7"/>
      <c r="FBT47" s="7"/>
      <c r="FBU47" s="7"/>
      <c r="FBV47" s="7"/>
      <c r="FBW47" s="7"/>
      <c r="FBX47" s="7"/>
      <c r="FBY47" s="7"/>
      <c r="FBZ47" s="7"/>
      <c r="FCA47" s="7"/>
      <c r="FCB47" s="7"/>
      <c r="FCC47" s="7"/>
      <c r="FCD47" s="7"/>
      <c r="FCE47" s="7"/>
      <c r="FCF47" s="7"/>
      <c r="FCG47" s="7"/>
      <c r="FCH47" s="7"/>
      <c r="FCI47" s="7"/>
      <c r="FCJ47" s="7"/>
      <c r="FCK47" s="7"/>
      <c r="FCL47" s="7"/>
      <c r="FCM47" s="7"/>
      <c r="FCN47" s="7"/>
      <c r="FCO47" s="7"/>
      <c r="FCP47" s="7"/>
      <c r="FCQ47" s="7"/>
      <c r="FCR47" s="7"/>
      <c r="FCS47" s="7"/>
      <c r="FCT47" s="7"/>
      <c r="FCU47" s="7"/>
      <c r="FCV47" s="7"/>
      <c r="FCW47" s="7"/>
      <c r="FCX47" s="7"/>
      <c r="FCY47" s="7"/>
      <c r="FCZ47" s="7"/>
      <c r="FDA47" s="7"/>
      <c r="FDB47" s="7"/>
      <c r="FDC47" s="7"/>
      <c r="FDD47" s="7"/>
      <c r="FDE47" s="7"/>
      <c r="FDF47" s="7"/>
      <c r="FDG47" s="7"/>
      <c r="FDH47" s="7"/>
      <c r="FDI47" s="7"/>
      <c r="FDJ47" s="7"/>
      <c r="FDK47" s="7"/>
      <c r="FDL47" s="7"/>
      <c r="FDM47" s="7"/>
      <c r="FDN47" s="7"/>
      <c r="FDO47" s="7"/>
      <c r="FDP47" s="7"/>
      <c r="FDQ47" s="7"/>
      <c r="FDR47" s="7"/>
      <c r="FDS47" s="7"/>
      <c r="FDT47" s="7"/>
      <c r="FDU47" s="7"/>
      <c r="FDV47" s="7"/>
      <c r="FDW47" s="7"/>
      <c r="FDX47" s="7"/>
      <c r="FDY47" s="7"/>
      <c r="FDZ47" s="7"/>
      <c r="FEA47" s="7"/>
      <c r="FEB47" s="7"/>
      <c r="FEC47" s="7"/>
      <c r="FED47" s="7"/>
      <c r="FEE47" s="7"/>
      <c r="FEF47" s="7"/>
      <c r="FEG47" s="7"/>
      <c r="FEH47" s="7"/>
      <c r="FEI47" s="7"/>
      <c r="FEJ47" s="7"/>
      <c r="FEK47" s="7"/>
      <c r="FEL47" s="7"/>
      <c r="FEM47" s="7"/>
      <c r="FEN47" s="7"/>
      <c r="FEO47" s="7"/>
      <c r="FEP47" s="7"/>
      <c r="FEQ47" s="7"/>
      <c r="FER47" s="7"/>
      <c r="FES47" s="7"/>
      <c r="FET47" s="7"/>
      <c r="FEU47" s="7"/>
      <c r="FEV47" s="7"/>
      <c r="FEW47" s="7"/>
      <c r="FEX47" s="7"/>
      <c r="FEY47" s="7"/>
      <c r="FEZ47" s="7"/>
      <c r="FFA47" s="7"/>
      <c r="FFB47" s="7"/>
      <c r="FFC47" s="7"/>
      <c r="FFD47" s="7"/>
      <c r="FFE47" s="7"/>
      <c r="FFF47" s="7"/>
      <c r="FFG47" s="7"/>
      <c r="FFH47" s="7"/>
      <c r="FFI47" s="7"/>
      <c r="FFJ47" s="7"/>
      <c r="FFK47" s="7"/>
      <c r="FFL47" s="7"/>
      <c r="FFM47" s="7"/>
      <c r="FFN47" s="7"/>
      <c r="FFO47" s="7"/>
      <c r="FFP47" s="7"/>
      <c r="FFQ47" s="7"/>
      <c r="FFR47" s="7"/>
      <c r="FFS47" s="7"/>
      <c r="FFT47" s="7"/>
      <c r="FFU47" s="7"/>
      <c r="FFV47" s="7"/>
      <c r="FFW47" s="7"/>
      <c r="FFX47" s="7"/>
      <c r="FFY47" s="7"/>
      <c r="FFZ47" s="7"/>
      <c r="FGA47" s="7"/>
      <c r="FGB47" s="7"/>
      <c r="FGC47" s="7"/>
      <c r="FGD47" s="7"/>
      <c r="FGE47" s="7"/>
      <c r="FGF47" s="7"/>
      <c r="FGG47" s="7"/>
      <c r="FGH47" s="7"/>
      <c r="FGI47" s="7"/>
      <c r="FGJ47" s="7"/>
      <c r="FGK47" s="7"/>
      <c r="FGL47" s="7"/>
      <c r="FGM47" s="7"/>
      <c r="FGN47" s="7"/>
      <c r="FGO47" s="7"/>
      <c r="FGP47" s="7"/>
      <c r="FGQ47" s="7"/>
      <c r="FGR47" s="7"/>
      <c r="FGS47" s="7"/>
      <c r="FGT47" s="7"/>
      <c r="FGU47" s="7"/>
      <c r="FGV47" s="7"/>
      <c r="FGW47" s="7"/>
      <c r="FGX47" s="7"/>
      <c r="FGY47" s="7"/>
      <c r="FGZ47" s="7"/>
      <c r="FHA47" s="7"/>
      <c r="FHB47" s="7"/>
      <c r="FHC47" s="7"/>
      <c r="FHD47" s="7"/>
      <c r="FHE47" s="7"/>
      <c r="FHF47" s="7"/>
      <c r="FHG47" s="7"/>
      <c r="FHH47" s="7"/>
      <c r="FHI47" s="7"/>
      <c r="FHJ47" s="7"/>
      <c r="FHK47" s="7"/>
      <c r="FHL47" s="7"/>
      <c r="FHM47" s="7"/>
      <c r="FHN47" s="7"/>
      <c r="FHO47" s="7"/>
      <c r="FHP47" s="7"/>
      <c r="FHQ47" s="7"/>
      <c r="FHR47" s="7"/>
      <c r="FHS47" s="7"/>
      <c r="FHT47" s="7"/>
      <c r="FHU47" s="7"/>
      <c r="FHV47" s="7"/>
      <c r="FHW47" s="7"/>
      <c r="FHX47" s="7"/>
      <c r="FHY47" s="7"/>
      <c r="FHZ47" s="7"/>
      <c r="FIA47" s="7"/>
      <c r="FIB47" s="7"/>
      <c r="FIC47" s="7"/>
      <c r="FID47" s="7"/>
      <c r="FIE47" s="7"/>
      <c r="FIF47" s="7"/>
      <c r="FIG47" s="7"/>
      <c r="FIH47" s="7"/>
      <c r="FII47" s="7"/>
      <c r="FIJ47" s="7"/>
      <c r="FIK47" s="7"/>
      <c r="FIL47" s="7"/>
      <c r="FIM47" s="7"/>
      <c r="FIN47" s="7"/>
      <c r="FIO47" s="7"/>
      <c r="FIP47" s="7"/>
      <c r="FIQ47" s="7"/>
      <c r="FIR47" s="7"/>
      <c r="FIS47" s="7"/>
      <c r="FIT47" s="7"/>
      <c r="FIU47" s="7"/>
      <c r="FIV47" s="7"/>
      <c r="FIW47" s="7"/>
      <c r="FIX47" s="7"/>
      <c r="FIY47" s="7"/>
      <c r="FIZ47" s="7"/>
      <c r="FJA47" s="7"/>
      <c r="FJB47" s="7"/>
      <c r="FJC47" s="7"/>
      <c r="FJD47" s="7"/>
      <c r="FJE47" s="7"/>
      <c r="FJF47" s="7"/>
      <c r="FJG47" s="7"/>
      <c r="FJH47" s="7"/>
      <c r="FJI47" s="7"/>
      <c r="FJJ47" s="7"/>
      <c r="FJK47" s="7"/>
      <c r="FJL47" s="7"/>
      <c r="FJM47" s="7"/>
      <c r="FJN47" s="7"/>
      <c r="FJO47" s="7"/>
      <c r="FJP47" s="7"/>
      <c r="FJQ47" s="7"/>
      <c r="FJR47" s="7"/>
      <c r="FJS47" s="7"/>
      <c r="FJT47" s="7"/>
      <c r="FJU47" s="7"/>
      <c r="FJV47" s="7"/>
      <c r="FJW47" s="7"/>
      <c r="FJX47" s="7"/>
      <c r="FJY47" s="7"/>
      <c r="FJZ47" s="7"/>
      <c r="FKA47" s="7"/>
      <c r="FKB47" s="7"/>
      <c r="FKC47" s="7"/>
      <c r="FKD47" s="7"/>
      <c r="FKE47" s="7"/>
      <c r="FKF47" s="7"/>
      <c r="FKG47" s="7"/>
      <c r="FKH47" s="7"/>
      <c r="FKI47" s="7"/>
      <c r="FKJ47" s="7"/>
      <c r="FKK47" s="7"/>
      <c r="FKL47" s="7"/>
      <c r="FKM47" s="7"/>
      <c r="FKN47" s="7"/>
      <c r="FKO47" s="7"/>
      <c r="FKP47" s="7"/>
      <c r="FKQ47" s="7"/>
      <c r="FKR47" s="7"/>
      <c r="FKS47" s="7"/>
      <c r="FKT47" s="7"/>
      <c r="FKU47" s="7"/>
      <c r="FKV47" s="7"/>
      <c r="FKW47" s="7"/>
      <c r="FKX47" s="7"/>
      <c r="FKY47" s="7"/>
      <c r="FKZ47" s="7"/>
      <c r="FLA47" s="7"/>
      <c r="FLB47" s="7"/>
      <c r="FLC47" s="7"/>
      <c r="FLD47" s="7"/>
      <c r="FLE47" s="7"/>
      <c r="FLF47" s="7"/>
      <c r="FLG47" s="7"/>
      <c r="FLH47" s="7"/>
      <c r="FLI47" s="7"/>
      <c r="FLJ47" s="7"/>
      <c r="FLK47" s="7"/>
      <c r="FLL47" s="7"/>
      <c r="FLM47" s="7"/>
      <c r="FLN47" s="7"/>
      <c r="FLO47" s="7"/>
      <c r="FLP47" s="7"/>
      <c r="FLQ47" s="7"/>
      <c r="FLR47" s="7"/>
      <c r="FLS47" s="7"/>
      <c r="FLT47" s="7"/>
      <c r="FLU47" s="7"/>
      <c r="FLV47" s="7"/>
      <c r="FLW47" s="7"/>
      <c r="FLX47" s="7"/>
      <c r="FLY47" s="7"/>
      <c r="FLZ47" s="7"/>
      <c r="FMA47" s="7"/>
      <c r="FMB47" s="7"/>
      <c r="FMC47" s="7"/>
      <c r="FMD47" s="7"/>
      <c r="FME47" s="7"/>
      <c r="FMF47" s="7"/>
      <c r="FMG47" s="7"/>
      <c r="FMH47" s="7"/>
      <c r="FMI47" s="7"/>
      <c r="FMJ47" s="7"/>
      <c r="FMK47" s="7"/>
      <c r="FML47" s="7"/>
      <c r="FMM47" s="7"/>
      <c r="FMN47" s="7"/>
      <c r="FMO47" s="7"/>
      <c r="FMP47" s="7"/>
      <c r="FMQ47" s="7"/>
      <c r="FMR47" s="7"/>
      <c r="FMS47" s="7"/>
      <c r="FMT47" s="7"/>
      <c r="FMU47" s="7"/>
      <c r="FMV47" s="7"/>
      <c r="FMW47" s="7"/>
      <c r="FMX47" s="7"/>
      <c r="FMY47" s="7"/>
      <c r="FMZ47" s="7"/>
      <c r="FNA47" s="7"/>
      <c r="FNB47" s="7"/>
      <c r="FNC47" s="7"/>
      <c r="FND47" s="7"/>
      <c r="FNE47" s="7"/>
      <c r="FNF47" s="7"/>
      <c r="FNG47" s="7"/>
      <c r="FNH47" s="7"/>
      <c r="FNI47" s="7"/>
      <c r="FNJ47" s="7"/>
      <c r="FNK47" s="7"/>
      <c r="FNL47" s="7"/>
      <c r="FNM47" s="7"/>
      <c r="FNN47" s="7"/>
      <c r="FNO47" s="7"/>
      <c r="FNP47" s="7"/>
      <c r="FNQ47" s="7"/>
      <c r="FNR47" s="7"/>
      <c r="FNS47" s="7"/>
      <c r="FNT47" s="7"/>
      <c r="FNU47" s="7"/>
      <c r="FNV47" s="7"/>
      <c r="FNW47" s="7"/>
      <c r="FNX47" s="7"/>
      <c r="FNY47" s="7"/>
      <c r="FNZ47" s="7"/>
      <c r="FOA47" s="7"/>
      <c r="FOB47" s="7"/>
      <c r="FOC47" s="7"/>
      <c r="FOD47" s="7"/>
      <c r="FOE47" s="7"/>
      <c r="FOF47" s="7"/>
      <c r="FOG47" s="7"/>
      <c r="FOH47" s="7"/>
      <c r="FOI47" s="7"/>
      <c r="FOJ47" s="7"/>
      <c r="FOK47" s="7"/>
      <c r="FOL47" s="7"/>
      <c r="FOM47" s="7"/>
      <c r="FON47" s="7"/>
      <c r="FOO47" s="7"/>
      <c r="FOP47" s="7"/>
      <c r="FOQ47" s="7"/>
      <c r="FOR47" s="7"/>
      <c r="FOS47" s="7"/>
      <c r="FOT47" s="7"/>
      <c r="FOU47" s="7"/>
      <c r="FOV47" s="7"/>
      <c r="FOW47" s="7"/>
      <c r="FOX47" s="7"/>
      <c r="FOY47" s="7"/>
      <c r="FOZ47" s="7"/>
      <c r="FPA47" s="7"/>
      <c r="FPB47" s="7"/>
      <c r="FPC47" s="7"/>
      <c r="FPD47" s="7"/>
      <c r="FPE47" s="7"/>
      <c r="FPF47" s="7"/>
      <c r="FPG47" s="7"/>
      <c r="FPH47" s="7"/>
      <c r="FPI47" s="7"/>
      <c r="FPJ47" s="7"/>
      <c r="FPK47" s="7"/>
      <c r="FPL47" s="7"/>
      <c r="FPM47" s="7"/>
      <c r="FPN47" s="7"/>
      <c r="FPO47" s="7"/>
      <c r="FPP47" s="7"/>
      <c r="FPQ47" s="7"/>
      <c r="FPR47" s="7"/>
      <c r="FPS47" s="7"/>
      <c r="FPT47" s="7"/>
      <c r="FPU47" s="7"/>
      <c r="FPV47" s="7"/>
      <c r="FPW47" s="7"/>
      <c r="FPX47" s="7"/>
      <c r="FPY47" s="7"/>
      <c r="FPZ47" s="7"/>
      <c r="FQA47" s="7"/>
      <c r="FQB47" s="7"/>
      <c r="FQC47" s="7"/>
      <c r="FQD47" s="7"/>
      <c r="FQE47" s="7"/>
      <c r="FQF47" s="7"/>
      <c r="FQG47" s="7"/>
      <c r="FQH47" s="7"/>
      <c r="FQI47" s="7"/>
      <c r="FQJ47" s="7"/>
      <c r="FQK47" s="7"/>
      <c r="FQL47" s="7"/>
      <c r="FQM47" s="7"/>
      <c r="FQN47" s="7"/>
      <c r="FQO47" s="7"/>
      <c r="FQP47" s="7"/>
      <c r="FQQ47" s="7"/>
      <c r="FQR47" s="7"/>
      <c r="FQS47" s="7"/>
      <c r="FQT47" s="7"/>
      <c r="FQU47" s="7"/>
      <c r="FQV47" s="7"/>
      <c r="FQW47" s="7"/>
      <c r="FQX47" s="7"/>
      <c r="FQY47" s="7"/>
      <c r="FQZ47" s="7"/>
      <c r="FRA47" s="7"/>
      <c r="FRB47" s="7"/>
      <c r="FRC47" s="7"/>
      <c r="FRD47" s="7"/>
      <c r="FRE47" s="7"/>
      <c r="FRF47" s="7"/>
      <c r="FRG47" s="7"/>
      <c r="FRH47" s="7"/>
      <c r="FRI47" s="7"/>
      <c r="FRJ47" s="7"/>
      <c r="FRK47" s="7"/>
      <c r="FRL47" s="7"/>
      <c r="FRM47" s="7"/>
      <c r="FRN47" s="7"/>
      <c r="FRO47" s="7"/>
      <c r="FRP47" s="7"/>
      <c r="FRQ47" s="7"/>
      <c r="FRR47" s="7"/>
      <c r="FRS47" s="7"/>
      <c r="FRT47" s="7"/>
      <c r="FRU47" s="7"/>
      <c r="FRV47" s="7"/>
      <c r="FRW47" s="7"/>
      <c r="FRX47" s="7"/>
      <c r="FRY47" s="7"/>
      <c r="FRZ47" s="7"/>
      <c r="FSA47" s="7"/>
      <c r="FSB47" s="7"/>
      <c r="FSC47" s="7"/>
      <c r="FSD47" s="7"/>
      <c r="FSE47" s="7"/>
      <c r="FSF47" s="7"/>
      <c r="FSG47" s="7"/>
      <c r="FSH47" s="7"/>
      <c r="FSI47" s="7"/>
      <c r="FSJ47" s="7"/>
      <c r="FSK47" s="7"/>
      <c r="FSL47" s="7"/>
      <c r="FSM47" s="7"/>
      <c r="FSN47" s="7"/>
      <c r="FSO47" s="7"/>
      <c r="FSP47" s="7"/>
      <c r="FSQ47" s="7"/>
      <c r="FSR47" s="7"/>
      <c r="FSS47" s="7"/>
      <c r="FST47" s="7"/>
      <c r="FSU47" s="7"/>
      <c r="FSV47" s="7"/>
      <c r="FSW47" s="7"/>
      <c r="FSX47" s="7"/>
      <c r="FSY47" s="7"/>
      <c r="FSZ47" s="7"/>
      <c r="FTA47" s="7"/>
      <c r="FTB47" s="7"/>
      <c r="FTC47" s="7"/>
      <c r="FTD47" s="7"/>
      <c r="FTE47" s="7"/>
      <c r="FTF47" s="7"/>
      <c r="FTG47" s="7"/>
      <c r="FTH47" s="7"/>
      <c r="FTI47" s="7"/>
      <c r="FTJ47" s="7"/>
      <c r="FTK47" s="7"/>
      <c r="FTL47" s="7"/>
      <c r="FTM47" s="7"/>
      <c r="FTN47" s="7"/>
      <c r="FTO47" s="7"/>
      <c r="FTP47" s="7"/>
      <c r="FTQ47" s="7"/>
      <c r="FTR47" s="7"/>
      <c r="FTS47" s="7"/>
      <c r="FTT47" s="7"/>
      <c r="FTU47" s="7"/>
      <c r="FTV47" s="7"/>
      <c r="FTW47" s="7"/>
      <c r="FTX47" s="7"/>
      <c r="FTY47" s="7"/>
      <c r="FTZ47" s="7"/>
      <c r="FUA47" s="7"/>
      <c r="FUB47" s="7"/>
      <c r="FUC47" s="7"/>
      <c r="FUD47" s="7"/>
      <c r="FUE47" s="7"/>
      <c r="FUF47" s="7"/>
      <c r="FUG47" s="7"/>
      <c r="FUH47" s="7"/>
      <c r="FUI47" s="7"/>
      <c r="FUJ47" s="7"/>
      <c r="FUK47" s="7"/>
      <c r="FUL47" s="7"/>
      <c r="FUM47" s="7"/>
      <c r="FUN47" s="7"/>
      <c r="FUO47" s="7"/>
      <c r="FUP47" s="7"/>
      <c r="FUQ47" s="7"/>
      <c r="FUR47" s="7"/>
      <c r="FUS47" s="7"/>
      <c r="FUT47" s="7"/>
      <c r="FUU47" s="7"/>
      <c r="FUV47" s="7"/>
      <c r="FUW47" s="7"/>
      <c r="FUX47" s="7"/>
      <c r="FUY47" s="7"/>
      <c r="FUZ47" s="7"/>
      <c r="FVA47" s="7"/>
      <c r="FVB47" s="7"/>
      <c r="FVC47" s="7"/>
      <c r="FVD47" s="7"/>
      <c r="FVE47" s="7"/>
      <c r="FVF47" s="7"/>
      <c r="FVG47" s="7"/>
      <c r="FVH47" s="7"/>
      <c r="FVI47" s="7"/>
      <c r="FVJ47" s="7"/>
      <c r="FVK47" s="7"/>
      <c r="FVL47" s="7"/>
      <c r="FVM47" s="7"/>
      <c r="FVN47" s="7"/>
      <c r="FVO47" s="7"/>
      <c r="FVP47" s="7"/>
      <c r="FVQ47" s="7"/>
      <c r="FVR47" s="7"/>
      <c r="FVS47" s="7"/>
      <c r="FVT47" s="7"/>
      <c r="FVU47" s="7"/>
      <c r="FVV47" s="7"/>
      <c r="FVW47" s="7"/>
      <c r="FVX47" s="7"/>
      <c r="FVY47" s="7"/>
      <c r="FVZ47" s="7"/>
      <c r="FWA47" s="7"/>
      <c r="FWB47" s="7"/>
      <c r="FWC47" s="7"/>
      <c r="FWD47" s="7"/>
      <c r="FWE47" s="7"/>
      <c r="FWF47" s="7"/>
      <c r="FWG47" s="7"/>
      <c r="FWH47" s="7"/>
      <c r="FWI47" s="7"/>
      <c r="FWJ47" s="7"/>
      <c r="FWK47" s="7"/>
      <c r="FWL47" s="7"/>
      <c r="FWM47" s="7"/>
      <c r="FWN47" s="7"/>
      <c r="FWO47" s="7"/>
      <c r="FWP47" s="7"/>
      <c r="FWQ47" s="7"/>
      <c r="FWR47" s="7"/>
      <c r="FWS47" s="7"/>
      <c r="FWT47" s="7"/>
      <c r="FWU47" s="7"/>
      <c r="FWV47" s="7"/>
      <c r="FWW47" s="7"/>
      <c r="FWX47" s="7"/>
      <c r="FWY47" s="7"/>
      <c r="FWZ47" s="7"/>
      <c r="FXA47" s="7"/>
      <c r="FXB47" s="7"/>
      <c r="FXC47" s="7"/>
      <c r="FXD47" s="7"/>
      <c r="FXE47" s="7"/>
      <c r="FXF47" s="7"/>
      <c r="FXG47" s="7"/>
      <c r="FXH47" s="7"/>
      <c r="FXI47" s="7"/>
      <c r="FXJ47" s="7"/>
      <c r="FXK47" s="7"/>
      <c r="FXL47" s="7"/>
      <c r="FXM47" s="7"/>
      <c r="FXN47" s="7"/>
      <c r="FXO47" s="7"/>
      <c r="FXP47" s="7"/>
      <c r="FXQ47" s="7"/>
      <c r="FXR47" s="7"/>
      <c r="FXS47" s="7"/>
      <c r="FXT47" s="7"/>
      <c r="FXU47" s="7"/>
      <c r="FXV47" s="7"/>
      <c r="FXW47" s="7"/>
      <c r="FXX47" s="7"/>
      <c r="FXY47" s="7"/>
      <c r="FXZ47" s="7"/>
      <c r="FYA47" s="7"/>
      <c r="FYB47" s="7"/>
      <c r="FYC47" s="7"/>
      <c r="FYD47" s="7"/>
      <c r="FYE47" s="7"/>
      <c r="FYF47" s="7"/>
      <c r="FYG47" s="7"/>
      <c r="FYH47" s="7"/>
      <c r="FYI47" s="7"/>
      <c r="FYJ47" s="7"/>
      <c r="FYK47" s="7"/>
      <c r="FYL47" s="7"/>
      <c r="FYM47" s="7"/>
      <c r="FYN47" s="7"/>
      <c r="FYO47" s="7"/>
      <c r="FYP47" s="7"/>
      <c r="FYQ47" s="7"/>
      <c r="FYR47" s="7"/>
      <c r="FYS47" s="7"/>
      <c r="FYT47" s="7"/>
      <c r="FYU47" s="7"/>
      <c r="FYV47" s="7"/>
      <c r="FYW47" s="7"/>
      <c r="FYX47" s="7"/>
      <c r="FYY47" s="7"/>
      <c r="FYZ47" s="7"/>
      <c r="FZA47" s="7"/>
      <c r="FZB47" s="7"/>
      <c r="FZC47" s="7"/>
      <c r="FZD47" s="7"/>
      <c r="FZE47" s="7"/>
      <c r="FZF47" s="7"/>
      <c r="FZG47" s="7"/>
      <c r="FZH47" s="7"/>
      <c r="FZI47" s="7"/>
      <c r="FZJ47" s="7"/>
      <c r="FZK47" s="7"/>
      <c r="FZL47" s="7"/>
      <c r="FZM47" s="7"/>
      <c r="FZN47" s="7"/>
      <c r="FZO47" s="7"/>
      <c r="FZP47" s="7"/>
      <c r="FZQ47" s="7"/>
      <c r="FZR47" s="7"/>
      <c r="FZS47" s="7"/>
      <c r="FZT47" s="7"/>
      <c r="FZU47" s="7"/>
      <c r="FZV47" s="7"/>
      <c r="FZW47" s="7"/>
      <c r="FZX47" s="7"/>
      <c r="FZY47" s="7"/>
      <c r="FZZ47" s="7"/>
      <c r="GAA47" s="7"/>
      <c r="GAB47" s="7"/>
      <c r="GAC47" s="7"/>
      <c r="GAD47" s="7"/>
      <c r="GAE47" s="7"/>
      <c r="GAF47" s="7"/>
      <c r="GAG47" s="7"/>
      <c r="GAH47" s="7"/>
      <c r="GAI47" s="7"/>
      <c r="GAJ47" s="7"/>
      <c r="GAK47" s="7"/>
      <c r="GAL47" s="7"/>
      <c r="GAM47" s="7"/>
      <c r="GAN47" s="7"/>
      <c r="GAO47" s="7"/>
      <c r="GAP47" s="7"/>
      <c r="GAQ47" s="7"/>
      <c r="GAR47" s="7"/>
      <c r="GAS47" s="7"/>
      <c r="GAT47" s="7"/>
      <c r="GAU47" s="7"/>
      <c r="GAV47" s="7"/>
      <c r="GAW47" s="7"/>
      <c r="GAX47" s="7"/>
      <c r="GAY47" s="7"/>
      <c r="GAZ47" s="7"/>
      <c r="GBA47" s="7"/>
      <c r="GBB47" s="7"/>
      <c r="GBC47" s="7"/>
      <c r="GBD47" s="7"/>
      <c r="GBE47" s="7"/>
      <c r="GBF47" s="7"/>
      <c r="GBG47" s="7"/>
      <c r="GBH47" s="7"/>
      <c r="GBI47" s="7"/>
      <c r="GBJ47" s="7"/>
      <c r="GBK47" s="7"/>
      <c r="GBL47" s="7"/>
      <c r="GBM47" s="7"/>
      <c r="GBN47" s="7"/>
      <c r="GBO47" s="7"/>
      <c r="GBP47" s="7"/>
      <c r="GBQ47" s="7"/>
      <c r="GBR47" s="7"/>
      <c r="GBS47" s="7"/>
      <c r="GBT47" s="7"/>
      <c r="GBU47" s="7"/>
      <c r="GBV47" s="7"/>
      <c r="GBW47" s="7"/>
      <c r="GBX47" s="7"/>
      <c r="GBY47" s="7"/>
      <c r="GBZ47" s="7"/>
      <c r="GCA47" s="7"/>
      <c r="GCB47" s="7"/>
      <c r="GCC47" s="7"/>
      <c r="GCD47" s="7"/>
      <c r="GCE47" s="7"/>
      <c r="GCF47" s="7"/>
      <c r="GCG47" s="7"/>
      <c r="GCH47" s="7"/>
      <c r="GCI47" s="7"/>
      <c r="GCJ47" s="7"/>
      <c r="GCK47" s="7"/>
      <c r="GCL47" s="7"/>
      <c r="GCM47" s="7"/>
      <c r="GCN47" s="7"/>
      <c r="GCO47" s="7"/>
      <c r="GCP47" s="7"/>
      <c r="GCQ47" s="7"/>
      <c r="GCR47" s="7"/>
      <c r="GCS47" s="7"/>
      <c r="GCT47" s="7"/>
      <c r="GCU47" s="7"/>
      <c r="GCV47" s="7"/>
      <c r="GCW47" s="7"/>
      <c r="GCX47" s="7"/>
      <c r="GCY47" s="7"/>
      <c r="GCZ47" s="7"/>
      <c r="GDA47" s="7"/>
      <c r="GDB47" s="7"/>
      <c r="GDC47" s="7"/>
      <c r="GDD47" s="7"/>
      <c r="GDE47" s="7"/>
      <c r="GDF47" s="7"/>
      <c r="GDG47" s="7"/>
      <c r="GDH47" s="7"/>
      <c r="GDI47" s="7"/>
      <c r="GDJ47" s="7"/>
      <c r="GDK47" s="7"/>
      <c r="GDL47" s="7"/>
      <c r="GDM47" s="7"/>
      <c r="GDN47" s="7"/>
      <c r="GDO47" s="7"/>
      <c r="GDP47" s="7"/>
      <c r="GDQ47" s="7"/>
      <c r="GDR47" s="7"/>
      <c r="GDS47" s="7"/>
      <c r="GDT47" s="7"/>
      <c r="GDU47" s="7"/>
      <c r="GDV47" s="7"/>
      <c r="GDW47" s="7"/>
      <c r="GDX47" s="7"/>
      <c r="GDY47" s="7"/>
      <c r="GDZ47" s="7"/>
      <c r="GEA47" s="7"/>
      <c r="GEB47" s="7"/>
      <c r="GEC47" s="7"/>
      <c r="GED47" s="7"/>
      <c r="GEE47" s="7"/>
      <c r="GEF47" s="7"/>
      <c r="GEG47" s="7"/>
      <c r="GEH47" s="7"/>
      <c r="GEI47" s="7"/>
      <c r="GEJ47" s="7"/>
      <c r="GEK47" s="7"/>
      <c r="GEL47" s="7"/>
      <c r="GEM47" s="7"/>
      <c r="GEN47" s="7"/>
      <c r="GEO47" s="7"/>
      <c r="GEP47" s="7"/>
      <c r="GEQ47" s="7"/>
      <c r="GER47" s="7"/>
      <c r="GES47" s="7"/>
      <c r="GET47" s="7"/>
      <c r="GEU47" s="7"/>
      <c r="GEV47" s="7"/>
      <c r="GEW47" s="7"/>
      <c r="GEX47" s="7"/>
      <c r="GEY47" s="7"/>
      <c r="GEZ47" s="7"/>
      <c r="GFA47" s="7"/>
      <c r="GFB47" s="7"/>
      <c r="GFC47" s="7"/>
      <c r="GFD47" s="7"/>
      <c r="GFE47" s="7"/>
      <c r="GFF47" s="7"/>
      <c r="GFG47" s="7"/>
      <c r="GFH47" s="7"/>
      <c r="GFI47" s="7"/>
      <c r="GFJ47" s="7"/>
      <c r="GFK47" s="7"/>
      <c r="GFL47" s="7"/>
      <c r="GFM47" s="7"/>
      <c r="GFN47" s="7"/>
      <c r="GFO47" s="7"/>
      <c r="GFP47" s="7"/>
      <c r="GFQ47" s="7"/>
      <c r="GFR47" s="7"/>
      <c r="GFS47" s="7"/>
      <c r="GFT47" s="7"/>
      <c r="GFU47" s="7"/>
      <c r="GFV47" s="7"/>
      <c r="GFW47" s="7"/>
      <c r="GFX47" s="7"/>
      <c r="GFY47" s="7"/>
      <c r="GFZ47" s="7"/>
      <c r="GGA47" s="7"/>
      <c r="GGB47" s="7"/>
      <c r="GGC47" s="7"/>
      <c r="GGD47" s="7"/>
      <c r="GGE47" s="7"/>
      <c r="GGF47" s="7"/>
      <c r="GGG47" s="7"/>
      <c r="GGH47" s="7"/>
      <c r="GGI47" s="7"/>
      <c r="GGJ47" s="7"/>
      <c r="GGK47" s="7"/>
      <c r="GGL47" s="7"/>
      <c r="GGM47" s="7"/>
      <c r="GGN47" s="7"/>
      <c r="GGO47" s="7"/>
      <c r="GGP47" s="7"/>
      <c r="GGQ47" s="7"/>
      <c r="GGR47" s="7"/>
      <c r="GGS47" s="7"/>
      <c r="GGT47" s="7"/>
      <c r="GGU47" s="7"/>
      <c r="GGV47" s="7"/>
      <c r="GGW47" s="7"/>
      <c r="GGX47" s="7"/>
      <c r="GGY47" s="7"/>
      <c r="GGZ47" s="7"/>
      <c r="GHA47" s="7"/>
      <c r="GHB47" s="7"/>
      <c r="GHC47" s="7"/>
      <c r="GHD47" s="7"/>
      <c r="GHE47" s="7"/>
      <c r="GHF47" s="7"/>
      <c r="GHG47" s="7"/>
      <c r="GHH47" s="7"/>
      <c r="GHI47" s="7"/>
      <c r="GHJ47" s="7"/>
      <c r="GHK47" s="7"/>
      <c r="GHL47" s="7"/>
      <c r="GHM47" s="7"/>
      <c r="GHN47" s="7"/>
      <c r="GHO47" s="7"/>
      <c r="GHP47" s="7"/>
      <c r="GHQ47" s="7"/>
      <c r="GHR47" s="7"/>
      <c r="GHS47" s="7"/>
      <c r="GHT47" s="7"/>
      <c r="GHU47" s="7"/>
      <c r="GHV47" s="7"/>
      <c r="GHW47" s="7"/>
      <c r="GHX47" s="7"/>
      <c r="GHY47" s="7"/>
      <c r="GHZ47" s="7"/>
      <c r="GIA47" s="7"/>
      <c r="GIB47" s="7"/>
      <c r="GIC47" s="7"/>
      <c r="GID47" s="7"/>
      <c r="GIE47" s="7"/>
      <c r="GIF47" s="7"/>
      <c r="GIG47" s="7"/>
      <c r="GIH47" s="7"/>
      <c r="GII47" s="7"/>
      <c r="GIJ47" s="7"/>
      <c r="GIK47" s="7"/>
      <c r="GIL47" s="7"/>
      <c r="GIM47" s="7"/>
      <c r="GIN47" s="7"/>
      <c r="GIO47" s="7"/>
      <c r="GIP47" s="7"/>
      <c r="GIQ47" s="7"/>
      <c r="GIR47" s="7"/>
      <c r="GIS47" s="7"/>
      <c r="GIT47" s="7"/>
      <c r="GIU47" s="7"/>
      <c r="GIV47" s="7"/>
      <c r="GIW47" s="7"/>
      <c r="GIX47" s="7"/>
      <c r="GIY47" s="7"/>
      <c r="GIZ47" s="7"/>
      <c r="GJA47" s="7"/>
      <c r="GJB47" s="7"/>
      <c r="GJC47" s="7"/>
      <c r="GJD47" s="7"/>
      <c r="GJE47" s="7"/>
      <c r="GJF47" s="7"/>
      <c r="GJG47" s="7"/>
      <c r="GJH47" s="7"/>
      <c r="GJI47" s="7"/>
      <c r="GJJ47" s="7"/>
      <c r="GJK47" s="7"/>
      <c r="GJL47" s="7"/>
      <c r="GJM47" s="7"/>
      <c r="GJN47" s="7"/>
      <c r="GJO47" s="7"/>
      <c r="GJP47" s="7"/>
      <c r="GJQ47" s="7"/>
      <c r="GJR47" s="7"/>
      <c r="GJS47" s="7"/>
      <c r="GJT47" s="7"/>
      <c r="GJU47" s="7"/>
      <c r="GJV47" s="7"/>
      <c r="GJW47" s="7"/>
      <c r="GJX47" s="7"/>
      <c r="GJY47" s="7"/>
      <c r="GJZ47" s="7"/>
      <c r="GKA47" s="7"/>
      <c r="GKB47" s="7"/>
      <c r="GKC47" s="7"/>
      <c r="GKD47" s="7"/>
      <c r="GKE47" s="7"/>
      <c r="GKF47" s="7"/>
      <c r="GKG47" s="7"/>
      <c r="GKH47" s="7"/>
      <c r="GKI47" s="7"/>
      <c r="GKJ47" s="7"/>
      <c r="GKK47" s="7"/>
      <c r="GKL47" s="7"/>
      <c r="GKM47" s="7"/>
      <c r="GKN47" s="7"/>
      <c r="GKO47" s="7"/>
      <c r="GKP47" s="7"/>
      <c r="GKQ47" s="7"/>
      <c r="GKR47" s="7"/>
      <c r="GKS47" s="7"/>
      <c r="GKT47" s="7"/>
      <c r="GKU47" s="7"/>
      <c r="GKV47" s="7"/>
      <c r="GKW47" s="7"/>
      <c r="GKX47" s="7"/>
      <c r="GKY47" s="7"/>
      <c r="GKZ47" s="7"/>
      <c r="GLA47" s="7"/>
      <c r="GLB47" s="7"/>
      <c r="GLC47" s="7"/>
      <c r="GLD47" s="7"/>
      <c r="GLE47" s="7"/>
      <c r="GLF47" s="7"/>
      <c r="GLG47" s="7"/>
      <c r="GLH47" s="7"/>
      <c r="GLI47" s="7"/>
      <c r="GLJ47" s="7"/>
      <c r="GLK47" s="7"/>
      <c r="GLL47" s="7"/>
      <c r="GLM47" s="7"/>
      <c r="GLN47" s="7"/>
      <c r="GLO47" s="7"/>
      <c r="GLP47" s="7"/>
      <c r="GLQ47" s="7"/>
      <c r="GLR47" s="7"/>
      <c r="GLS47" s="7"/>
      <c r="GLT47" s="7"/>
      <c r="GLU47" s="7"/>
      <c r="GLV47" s="7"/>
      <c r="GLW47" s="7"/>
      <c r="GLX47" s="7"/>
      <c r="GLY47" s="7"/>
      <c r="GLZ47" s="7"/>
      <c r="GMA47" s="7"/>
      <c r="GMB47" s="7"/>
      <c r="GMC47" s="7"/>
      <c r="GMD47" s="7"/>
      <c r="GME47" s="7"/>
      <c r="GMF47" s="7"/>
      <c r="GMG47" s="7"/>
      <c r="GMH47" s="7"/>
      <c r="GMI47" s="7"/>
      <c r="GMJ47" s="7"/>
      <c r="GMK47" s="7"/>
      <c r="GML47" s="7"/>
      <c r="GMM47" s="7"/>
      <c r="GMN47" s="7"/>
      <c r="GMO47" s="7"/>
      <c r="GMP47" s="7"/>
      <c r="GMQ47" s="7"/>
      <c r="GMR47" s="7"/>
      <c r="GMS47" s="7"/>
      <c r="GMT47" s="7"/>
      <c r="GMU47" s="7"/>
      <c r="GMV47" s="7"/>
      <c r="GMW47" s="7"/>
      <c r="GMX47" s="7"/>
      <c r="GMY47" s="7"/>
      <c r="GMZ47" s="7"/>
      <c r="GNA47" s="7"/>
      <c r="GNB47" s="7"/>
      <c r="GNC47" s="7"/>
      <c r="GND47" s="7"/>
      <c r="GNE47" s="7"/>
      <c r="GNF47" s="7"/>
      <c r="GNG47" s="7"/>
      <c r="GNH47" s="7"/>
      <c r="GNI47" s="7"/>
      <c r="GNJ47" s="7"/>
      <c r="GNK47" s="7"/>
      <c r="GNL47" s="7"/>
      <c r="GNM47" s="7"/>
      <c r="GNN47" s="7"/>
      <c r="GNO47" s="7"/>
      <c r="GNP47" s="7"/>
      <c r="GNQ47" s="7"/>
      <c r="GNR47" s="7"/>
      <c r="GNS47" s="7"/>
      <c r="GNT47" s="7"/>
      <c r="GNU47" s="7"/>
      <c r="GNV47" s="7"/>
      <c r="GNW47" s="7"/>
      <c r="GNX47" s="7"/>
      <c r="GNY47" s="7"/>
      <c r="GNZ47" s="7"/>
      <c r="GOA47" s="7"/>
      <c r="GOB47" s="7"/>
      <c r="GOC47" s="7"/>
      <c r="GOD47" s="7"/>
      <c r="GOE47" s="7"/>
      <c r="GOF47" s="7"/>
      <c r="GOG47" s="7"/>
      <c r="GOH47" s="7"/>
      <c r="GOI47" s="7"/>
      <c r="GOJ47" s="7"/>
      <c r="GOK47" s="7"/>
      <c r="GOL47" s="7"/>
      <c r="GOM47" s="7"/>
      <c r="GON47" s="7"/>
      <c r="GOO47" s="7"/>
      <c r="GOP47" s="7"/>
      <c r="GOQ47" s="7"/>
      <c r="GOR47" s="7"/>
      <c r="GOS47" s="7"/>
      <c r="GOT47" s="7"/>
      <c r="GOU47" s="7"/>
      <c r="GOV47" s="7"/>
      <c r="GOW47" s="7"/>
      <c r="GOX47" s="7"/>
      <c r="GOY47" s="7"/>
      <c r="GOZ47" s="7"/>
      <c r="GPA47" s="7"/>
      <c r="GPB47" s="7"/>
      <c r="GPC47" s="7"/>
      <c r="GPD47" s="7"/>
      <c r="GPE47" s="7"/>
      <c r="GPF47" s="7"/>
      <c r="GPG47" s="7"/>
      <c r="GPH47" s="7"/>
      <c r="GPI47" s="7"/>
      <c r="GPJ47" s="7"/>
      <c r="GPK47" s="7"/>
      <c r="GPL47" s="7"/>
      <c r="GPM47" s="7"/>
      <c r="GPN47" s="7"/>
      <c r="GPO47" s="7"/>
      <c r="GPP47" s="7"/>
      <c r="GPQ47" s="7"/>
      <c r="GPR47" s="7"/>
      <c r="GPS47" s="7"/>
      <c r="GPT47" s="7"/>
      <c r="GPU47" s="7"/>
      <c r="GPV47" s="7"/>
      <c r="GPW47" s="7"/>
      <c r="GPX47" s="7"/>
      <c r="GPY47" s="7"/>
      <c r="GPZ47" s="7"/>
      <c r="GQA47" s="7"/>
      <c r="GQB47" s="7"/>
      <c r="GQC47" s="7"/>
      <c r="GQD47" s="7"/>
      <c r="GQE47" s="7"/>
      <c r="GQF47" s="7"/>
      <c r="GQG47" s="7"/>
      <c r="GQH47" s="7"/>
      <c r="GQI47" s="7"/>
      <c r="GQJ47" s="7"/>
      <c r="GQK47" s="7"/>
      <c r="GQL47" s="7"/>
      <c r="GQM47" s="7"/>
      <c r="GQN47" s="7"/>
      <c r="GQO47" s="7"/>
      <c r="GQP47" s="7"/>
      <c r="GQQ47" s="7"/>
      <c r="GQR47" s="7"/>
      <c r="GQS47" s="7"/>
      <c r="GQT47" s="7"/>
      <c r="GQU47" s="7"/>
      <c r="GQV47" s="7"/>
      <c r="GQW47" s="7"/>
      <c r="GQX47" s="7"/>
      <c r="GQY47" s="7"/>
      <c r="GQZ47" s="7"/>
      <c r="GRA47" s="7"/>
      <c r="GRB47" s="7"/>
      <c r="GRC47" s="7"/>
      <c r="GRD47" s="7"/>
      <c r="GRE47" s="7"/>
      <c r="GRF47" s="7"/>
      <c r="GRG47" s="7"/>
      <c r="GRH47" s="7"/>
      <c r="GRI47" s="7"/>
      <c r="GRJ47" s="7"/>
      <c r="GRK47" s="7"/>
      <c r="GRL47" s="7"/>
      <c r="GRM47" s="7"/>
      <c r="GRN47" s="7"/>
      <c r="GRO47" s="7"/>
      <c r="GRP47" s="7"/>
      <c r="GRQ47" s="7"/>
      <c r="GRR47" s="7"/>
      <c r="GRS47" s="7"/>
      <c r="GRT47" s="7"/>
      <c r="GRU47" s="7"/>
      <c r="GRV47" s="7"/>
      <c r="GRW47" s="7"/>
      <c r="GRX47" s="7"/>
      <c r="GRY47" s="7"/>
      <c r="GRZ47" s="7"/>
      <c r="GSA47" s="7"/>
      <c r="GSB47" s="7"/>
      <c r="GSC47" s="7"/>
      <c r="GSD47" s="7"/>
      <c r="GSE47" s="7"/>
      <c r="GSF47" s="7"/>
      <c r="GSG47" s="7"/>
      <c r="GSH47" s="7"/>
      <c r="GSI47" s="7"/>
      <c r="GSJ47" s="7"/>
      <c r="GSK47" s="7"/>
      <c r="GSL47" s="7"/>
      <c r="GSM47" s="7"/>
      <c r="GSN47" s="7"/>
      <c r="GSO47" s="7"/>
      <c r="GSP47" s="7"/>
      <c r="GSQ47" s="7"/>
      <c r="GSR47" s="7"/>
      <c r="GSS47" s="7"/>
      <c r="GST47" s="7"/>
      <c r="GSU47" s="7"/>
      <c r="GSV47" s="7"/>
      <c r="GSW47" s="7"/>
      <c r="GSX47" s="7"/>
      <c r="GSY47" s="7"/>
      <c r="GSZ47" s="7"/>
      <c r="GTA47" s="7"/>
      <c r="GTB47" s="7"/>
      <c r="GTC47" s="7"/>
      <c r="GTD47" s="7"/>
      <c r="GTE47" s="7"/>
      <c r="GTF47" s="7"/>
      <c r="GTG47" s="7"/>
      <c r="GTH47" s="7"/>
      <c r="GTI47" s="7"/>
      <c r="GTJ47" s="7"/>
      <c r="GTK47" s="7"/>
      <c r="GTL47" s="7"/>
      <c r="GTM47" s="7"/>
      <c r="GTN47" s="7"/>
      <c r="GTO47" s="7"/>
      <c r="GTP47" s="7"/>
      <c r="GTQ47" s="7"/>
      <c r="GTR47" s="7"/>
      <c r="GTS47" s="7"/>
      <c r="GTT47" s="7"/>
      <c r="GTU47" s="7"/>
      <c r="GTV47" s="7"/>
      <c r="GTW47" s="7"/>
      <c r="GTX47" s="7"/>
      <c r="GTY47" s="7"/>
      <c r="GTZ47" s="7"/>
      <c r="GUA47" s="7"/>
      <c r="GUB47" s="7"/>
      <c r="GUC47" s="7"/>
      <c r="GUD47" s="7"/>
      <c r="GUE47" s="7"/>
      <c r="GUF47" s="7"/>
      <c r="GUG47" s="7"/>
      <c r="GUH47" s="7"/>
      <c r="GUI47" s="7"/>
      <c r="GUJ47" s="7"/>
      <c r="GUK47" s="7"/>
      <c r="GUL47" s="7"/>
      <c r="GUM47" s="7"/>
      <c r="GUN47" s="7"/>
      <c r="GUO47" s="7"/>
      <c r="GUP47" s="7"/>
      <c r="GUQ47" s="7"/>
      <c r="GUR47" s="7"/>
      <c r="GUS47" s="7"/>
      <c r="GUT47" s="7"/>
      <c r="GUU47" s="7"/>
      <c r="GUV47" s="7"/>
      <c r="GUW47" s="7"/>
      <c r="GUX47" s="7"/>
      <c r="GUY47" s="7"/>
      <c r="GUZ47" s="7"/>
      <c r="GVA47" s="7"/>
      <c r="GVB47" s="7"/>
      <c r="GVC47" s="7"/>
      <c r="GVD47" s="7"/>
      <c r="GVE47" s="7"/>
      <c r="GVF47" s="7"/>
      <c r="GVG47" s="7"/>
      <c r="GVH47" s="7"/>
      <c r="GVI47" s="7"/>
      <c r="GVJ47" s="7"/>
      <c r="GVK47" s="7"/>
      <c r="GVL47" s="7"/>
      <c r="GVM47" s="7"/>
      <c r="GVN47" s="7"/>
      <c r="GVO47" s="7"/>
      <c r="GVP47" s="7"/>
      <c r="GVQ47" s="7"/>
      <c r="GVR47" s="7"/>
      <c r="GVS47" s="7"/>
      <c r="GVT47" s="7"/>
      <c r="GVU47" s="7"/>
      <c r="GVV47" s="7"/>
      <c r="GVW47" s="7"/>
      <c r="GVX47" s="7"/>
      <c r="GVY47" s="7"/>
      <c r="GVZ47" s="7"/>
      <c r="GWA47" s="7"/>
      <c r="GWB47" s="7"/>
      <c r="GWC47" s="7"/>
      <c r="GWD47" s="7"/>
      <c r="GWE47" s="7"/>
      <c r="GWF47" s="7"/>
      <c r="GWG47" s="7"/>
      <c r="GWH47" s="7"/>
      <c r="GWI47" s="7"/>
      <c r="GWJ47" s="7"/>
      <c r="GWK47" s="7"/>
      <c r="GWL47" s="7"/>
      <c r="GWM47" s="7"/>
      <c r="GWN47" s="7"/>
      <c r="GWO47" s="7"/>
      <c r="GWP47" s="7"/>
      <c r="GWQ47" s="7"/>
      <c r="GWR47" s="7"/>
      <c r="GWS47" s="7"/>
      <c r="GWT47" s="7"/>
      <c r="GWU47" s="7"/>
      <c r="GWV47" s="7"/>
      <c r="GWW47" s="7"/>
      <c r="GWX47" s="7"/>
      <c r="GWY47" s="7"/>
      <c r="GWZ47" s="7"/>
      <c r="GXA47" s="7"/>
      <c r="GXB47" s="7"/>
      <c r="GXC47" s="7"/>
      <c r="GXD47" s="7"/>
      <c r="GXE47" s="7"/>
      <c r="GXF47" s="7"/>
      <c r="GXG47" s="7"/>
      <c r="GXH47" s="7"/>
      <c r="GXI47" s="7"/>
      <c r="GXJ47" s="7"/>
      <c r="GXK47" s="7"/>
      <c r="GXL47" s="7"/>
      <c r="GXM47" s="7"/>
      <c r="GXN47" s="7"/>
      <c r="GXO47" s="7"/>
      <c r="GXP47" s="7"/>
      <c r="GXQ47" s="7"/>
      <c r="GXR47" s="7"/>
      <c r="GXS47" s="7"/>
      <c r="GXT47" s="7"/>
      <c r="GXU47" s="7"/>
      <c r="GXV47" s="7"/>
      <c r="GXW47" s="7"/>
      <c r="GXX47" s="7"/>
      <c r="GXY47" s="7"/>
      <c r="GXZ47" s="7"/>
      <c r="GYA47" s="7"/>
      <c r="GYB47" s="7"/>
      <c r="GYC47" s="7"/>
      <c r="GYD47" s="7"/>
      <c r="GYE47" s="7"/>
      <c r="GYF47" s="7"/>
      <c r="GYG47" s="7"/>
      <c r="GYH47" s="7"/>
      <c r="GYI47" s="7"/>
      <c r="GYJ47" s="7"/>
      <c r="GYK47" s="7"/>
      <c r="GYL47" s="7"/>
      <c r="GYM47" s="7"/>
      <c r="GYN47" s="7"/>
      <c r="GYO47" s="7"/>
      <c r="GYP47" s="7"/>
      <c r="GYQ47" s="7"/>
      <c r="GYR47" s="7"/>
      <c r="GYS47" s="7"/>
      <c r="GYT47" s="7"/>
      <c r="GYU47" s="7"/>
      <c r="GYV47" s="7"/>
      <c r="GYW47" s="7"/>
      <c r="GYX47" s="7"/>
      <c r="GYY47" s="7"/>
      <c r="GYZ47" s="7"/>
      <c r="GZA47" s="7"/>
      <c r="GZB47" s="7"/>
      <c r="GZC47" s="7"/>
      <c r="GZD47" s="7"/>
      <c r="GZE47" s="7"/>
      <c r="GZF47" s="7"/>
      <c r="GZG47" s="7"/>
      <c r="GZH47" s="7"/>
      <c r="GZI47" s="7"/>
      <c r="GZJ47" s="7"/>
      <c r="GZK47" s="7"/>
      <c r="GZL47" s="7"/>
      <c r="GZM47" s="7"/>
      <c r="GZN47" s="7"/>
      <c r="GZO47" s="7"/>
      <c r="GZP47" s="7"/>
      <c r="GZQ47" s="7"/>
      <c r="GZR47" s="7"/>
      <c r="GZS47" s="7"/>
      <c r="GZT47" s="7"/>
      <c r="GZU47" s="7"/>
      <c r="GZV47" s="7"/>
      <c r="GZW47" s="7"/>
      <c r="GZX47" s="7"/>
      <c r="GZY47" s="7"/>
      <c r="GZZ47" s="7"/>
      <c r="HAA47" s="7"/>
      <c r="HAB47" s="7"/>
      <c r="HAC47" s="7"/>
      <c r="HAD47" s="7"/>
      <c r="HAE47" s="7"/>
      <c r="HAF47" s="7"/>
      <c r="HAG47" s="7"/>
      <c r="HAH47" s="7"/>
      <c r="HAI47" s="7"/>
      <c r="HAJ47" s="7"/>
      <c r="HAK47" s="7"/>
      <c r="HAL47" s="7"/>
      <c r="HAM47" s="7"/>
      <c r="HAN47" s="7"/>
      <c r="HAO47" s="7"/>
      <c r="HAP47" s="7"/>
      <c r="HAQ47" s="7"/>
      <c r="HAR47" s="7"/>
      <c r="HAS47" s="7"/>
      <c r="HAT47" s="7"/>
      <c r="HAU47" s="7"/>
      <c r="HAV47" s="7"/>
      <c r="HAW47" s="7"/>
      <c r="HAX47" s="7"/>
      <c r="HAY47" s="7"/>
      <c r="HAZ47" s="7"/>
      <c r="HBA47" s="7"/>
      <c r="HBB47" s="7"/>
      <c r="HBC47" s="7"/>
      <c r="HBD47" s="7"/>
      <c r="HBE47" s="7"/>
      <c r="HBF47" s="7"/>
      <c r="HBG47" s="7"/>
      <c r="HBH47" s="7"/>
      <c r="HBI47" s="7"/>
      <c r="HBJ47" s="7"/>
      <c r="HBK47" s="7"/>
      <c r="HBL47" s="7"/>
      <c r="HBM47" s="7"/>
      <c r="HBN47" s="7"/>
      <c r="HBO47" s="7"/>
      <c r="HBP47" s="7"/>
      <c r="HBQ47" s="7"/>
      <c r="HBR47" s="7"/>
      <c r="HBS47" s="7"/>
      <c r="HBT47" s="7"/>
      <c r="HBU47" s="7"/>
      <c r="HBV47" s="7"/>
      <c r="HBW47" s="7"/>
      <c r="HBX47" s="7"/>
      <c r="HBY47" s="7"/>
      <c r="HBZ47" s="7"/>
      <c r="HCA47" s="7"/>
      <c r="HCB47" s="7"/>
      <c r="HCC47" s="7"/>
      <c r="HCD47" s="7"/>
      <c r="HCE47" s="7"/>
      <c r="HCF47" s="7"/>
      <c r="HCG47" s="7"/>
      <c r="HCH47" s="7"/>
      <c r="HCI47" s="7"/>
      <c r="HCJ47" s="7"/>
      <c r="HCK47" s="7"/>
      <c r="HCL47" s="7"/>
      <c r="HCM47" s="7"/>
      <c r="HCN47" s="7"/>
      <c r="HCO47" s="7"/>
      <c r="HCP47" s="7"/>
      <c r="HCQ47" s="7"/>
      <c r="HCR47" s="7"/>
      <c r="HCS47" s="7"/>
      <c r="HCT47" s="7"/>
      <c r="HCU47" s="7"/>
      <c r="HCV47" s="7"/>
      <c r="HCW47" s="7"/>
      <c r="HCX47" s="7"/>
      <c r="HCY47" s="7"/>
      <c r="HCZ47" s="7"/>
      <c r="HDA47" s="7"/>
      <c r="HDB47" s="7"/>
      <c r="HDC47" s="7"/>
      <c r="HDD47" s="7"/>
      <c r="HDE47" s="7"/>
      <c r="HDF47" s="7"/>
      <c r="HDG47" s="7"/>
      <c r="HDH47" s="7"/>
      <c r="HDI47" s="7"/>
      <c r="HDJ47" s="7"/>
      <c r="HDK47" s="7"/>
      <c r="HDL47" s="7"/>
      <c r="HDM47" s="7"/>
      <c r="HDN47" s="7"/>
      <c r="HDO47" s="7"/>
      <c r="HDP47" s="7"/>
      <c r="HDQ47" s="7"/>
      <c r="HDR47" s="7"/>
      <c r="HDS47" s="7"/>
      <c r="HDT47" s="7"/>
      <c r="HDU47" s="7"/>
      <c r="HDV47" s="7"/>
      <c r="HDW47" s="7"/>
      <c r="HDX47" s="7"/>
      <c r="HDY47" s="7"/>
      <c r="HDZ47" s="7"/>
      <c r="HEA47" s="7"/>
      <c r="HEB47" s="7"/>
      <c r="HEC47" s="7"/>
      <c r="HED47" s="7"/>
      <c r="HEE47" s="7"/>
      <c r="HEF47" s="7"/>
      <c r="HEG47" s="7"/>
      <c r="HEH47" s="7"/>
      <c r="HEI47" s="7"/>
      <c r="HEJ47" s="7"/>
      <c r="HEK47" s="7"/>
      <c r="HEL47" s="7"/>
      <c r="HEM47" s="7"/>
      <c r="HEN47" s="7"/>
      <c r="HEO47" s="7"/>
      <c r="HEP47" s="7"/>
      <c r="HEQ47" s="7"/>
      <c r="HER47" s="7"/>
      <c r="HES47" s="7"/>
      <c r="HET47" s="7"/>
      <c r="HEU47" s="7"/>
      <c r="HEV47" s="7"/>
      <c r="HEW47" s="7"/>
      <c r="HEX47" s="7"/>
      <c r="HEY47" s="7"/>
      <c r="HEZ47" s="7"/>
      <c r="HFA47" s="7"/>
      <c r="HFB47" s="7"/>
      <c r="HFC47" s="7"/>
      <c r="HFD47" s="7"/>
      <c r="HFE47" s="7"/>
      <c r="HFF47" s="7"/>
      <c r="HFG47" s="7"/>
      <c r="HFH47" s="7"/>
      <c r="HFI47" s="7"/>
      <c r="HFJ47" s="7"/>
      <c r="HFK47" s="7"/>
      <c r="HFL47" s="7"/>
      <c r="HFM47" s="7"/>
      <c r="HFN47" s="7"/>
      <c r="HFO47" s="7"/>
      <c r="HFP47" s="7"/>
      <c r="HFQ47" s="7"/>
      <c r="HFR47" s="7"/>
      <c r="HFS47" s="7"/>
      <c r="HFT47" s="7"/>
      <c r="HFU47" s="7"/>
      <c r="HFV47" s="7"/>
      <c r="HFW47" s="7"/>
      <c r="HFX47" s="7"/>
      <c r="HFY47" s="7"/>
      <c r="HFZ47" s="7"/>
      <c r="HGA47" s="7"/>
      <c r="HGB47" s="7"/>
      <c r="HGC47" s="7"/>
      <c r="HGD47" s="7"/>
      <c r="HGE47" s="7"/>
      <c r="HGF47" s="7"/>
      <c r="HGG47" s="7"/>
      <c r="HGH47" s="7"/>
      <c r="HGI47" s="7"/>
      <c r="HGJ47" s="7"/>
      <c r="HGK47" s="7"/>
      <c r="HGL47" s="7"/>
      <c r="HGM47" s="7"/>
      <c r="HGN47" s="7"/>
      <c r="HGO47" s="7"/>
      <c r="HGP47" s="7"/>
      <c r="HGQ47" s="7"/>
      <c r="HGR47" s="7"/>
      <c r="HGS47" s="7"/>
      <c r="HGT47" s="7"/>
      <c r="HGU47" s="7"/>
      <c r="HGV47" s="7"/>
      <c r="HGW47" s="7"/>
      <c r="HGX47" s="7"/>
      <c r="HGY47" s="7"/>
      <c r="HGZ47" s="7"/>
      <c r="HHA47" s="7"/>
      <c r="HHB47" s="7"/>
      <c r="HHC47" s="7"/>
      <c r="HHD47" s="7"/>
      <c r="HHE47" s="7"/>
      <c r="HHF47" s="7"/>
      <c r="HHG47" s="7"/>
      <c r="HHH47" s="7"/>
      <c r="HHI47" s="7"/>
      <c r="HHJ47" s="7"/>
      <c r="HHK47" s="7"/>
      <c r="HHL47" s="7"/>
      <c r="HHM47" s="7"/>
      <c r="HHN47" s="7"/>
      <c r="HHO47" s="7"/>
      <c r="HHP47" s="7"/>
      <c r="HHQ47" s="7"/>
      <c r="HHR47" s="7"/>
      <c r="HHS47" s="7"/>
      <c r="HHT47" s="7"/>
      <c r="HHU47" s="7"/>
      <c r="HHV47" s="7"/>
      <c r="HHW47" s="7"/>
      <c r="HHX47" s="7"/>
      <c r="HHY47" s="7"/>
      <c r="HHZ47" s="7"/>
      <c r="HIA47" s="7"/>
      <c r="HIB47" s="7"/>
      <c r="HIC47" s="7"/>
      <c r="HID47" s="7"/>
      <c r="HIE47" s="7"/>
      <c r="HIF47" s="7"/>
      <c r="HIG47" s="7"/>
      <c r="HIH47" s="7"/>
      <c r="HII47" s="7"/>
      <c r="HIJ47" s="7"/>
      <c r="HIK47" s="7"/>
      <c r="HIL47" s="7"/>
      <c r="HIM47" s="7"/>
      <c r="HIN47" s="7"/>
      <c r="HIO47" s="7"/>
      <c r="HIP47" s="7"/>
      <c r="HIQ47" s="7"/>
      <c r="HIR47" s="7"/>
      <c r="HIS47" s="7"/>
      <c r="HIT47" s="7"/>
      <c r="HIU47" s="7"/>
      <c r="HIV47" s="7"/>
      <c r="HIW47" s="7"/>
      <c r="HIX47" s="7"/>
      <c r="HIY47" s="7"/>
      <c r="HIZ47" s="7"/>
      <c r="HJA47" s="7"/>
      <c r="HJB47" s="7"/>
      <c r="HJC47" s="7"/>
      <c r="HJD47" s="7"/>
      <c r="HJE47" s="7"/>
      <c r="HJF47" s="7"/>
      <c r="HJG47" s="7"/>
      <c r="HJH47" s="7"/>
      <c r="HJI47" s="7"/>
      <c r="HJJ47" s="7"/>
      <c r="HJK47" s="7"/>
      <c r="HJL47" s="7"/>
      <c r="HJM47" s="7"/>
      <c r="HJN47" s="7"/>
      <c r="HJO47" s="7"/>
      <c r="HJP47" s="7"/>
      <c r="HJQ47" s="7"/>
      <c r="HJR47" s="7"/>
      <c r="HJS47" s="7"/>
      <c r="HJT47" s="7"/>
      <c r="HJU47" s="7"/>
      <c r="HJV47" s="7"/>
      <c r="HJW47" s="7"/>
      <c r="HJX47" s="7"/>
      <c r="HJY47" s="7"/>
      <c r="HJZ47" s="7"/>
      <c r="HKA47" s="7"/>
      <c r="HKB47" s="7"/>
      <c r="HKC47" s="7"/>
      <c r="HKD47" s="7"/>
      <c r="HKE47" s="7"/>
      <c r="HKF47" s="7"/>
      <c r="HKG47" s="7"/>
      <c r="HKH47" s="7"/>
      <c r="HKI47" s="7"/>
      <c r="HKJ47" s="7"/>
      <c r="HKK47" s="7"/>
      <c r="HKL47" s="7"/>
      <c r="HKM47" s="7"/>
      <c r="HKN47" s="7"/>
      <c r="HKO47" s="7"/>
      <c r="HKP47" s="7"/>
      <c r="HKQ47" s="7"/>
      <c r="HKR47" s="7"/>
      <c r="HKS47" s="7"/>
      <c r="HKT47" s="7"/>
      <c r="HKU47" s="7"/>
      <c r="HKV47" s="7"/>
      <c r="HKW47" s="7"/>
      <c r="HKX47" s="7"/>
      <c r="HKY47" s="7"/>
      <c r="HKZ47" s="7"/>
      <c r="HLA47" s="7"/>
      <c r="HLB47" s="7"/>
      <c r="HLC47" s="7"/>
      <c r="HLD47" s="7"/>
      <c r="HLE47" s="7"/>
      <c r="HLF47" s="7"/>
      <c r="HLG47" s="7"/>
      <c r="HLH47" s="7"/>
      <c r="HLI47" s="7"/>
      <c r="HLJ47" s="7"/>
      <c r="HLK47" s="7"/>
      <c r="HLL47" s="7"/>
      <c r="HLM47" s="7"/>
      <c r="HLN47" s="7"/>
      <c r="HLO47" s="7"/>
      <c r="HLP47" s="7"/>
      <c r="HLQ47" s="7"/>
      <c r="HLR47" s="7"/>
      <c r="HLS47" s="7"/>
      <c r="HLT47" s="7"/>
      <c r="HLU47" s="7"/>
      <c r="HLV47" s="7"/>
      <c r="HLW47" s="7"/>
      <c r="HLX47" s="7"/>
      <c r="HLY47" s="7"/>
      <c r="HLZ47" s="7"/>
      <c r="HMA47" s="7"/>
      <c r="HMB47" s="7"/>
      <c r="HMC47" s="7"/>
      <c r="HMD47" s="7"/>
      <c r="HME47" s="7"/>
      <c r="HMF47" s="7"/>
      <c r="HMG47" s="7"/>
      <c r="HMH47" s="7"/>
      <c r="HMI47" s="7"/>
      <c r="HMJ47" s="7"/>
      <c r="HMK47" s="7"/>
      <c r="HML47" s="7"/>
      <c r="HMM47" s="7"/>
      <c r="HMN47" s="7"/>
      <c r="HMO47" s="7"/>
      <c r="HMP47" s="7"/>
      <c r="HMQ47" s="7"/>
      <c r="HMR47" s="7"/>
      <c r="HMS47" s="7"/>
      <c r="HMT47" s="7"/>
      <c r="HMU47" s="7"/>
      <c r="HMV47" s="7"/>
      <c r="HMW47" s="7"/>
      <c r="HMX47" s="7"/>
      <c r="HMY47" s="7"/>
      <c r="HMZ47" s="7"/>
      <c r="HNA47" s="7"/>
      <c r="HNB47" s="7"/>
      <c r="HNC47" s="7"/>
      <c r="HND47" s="7"/>
      <c r="HNE47" s="7"/>
      <c r="HNF47" s="7"/>
      <c r="HNG47" s="7"/>
      <c r="HNH47" s="7"/>
      <c r="HNI47" s="7"/>
      <c r="HNJ47" s="7"/>
      <c r="HNK47" s="7"/>
      <c r="HNL47" s="7"/>
      <c r="HNM47" s="7"/>
      <c r="HNN47" s="7"/>
      <c r="HNO47" s="7"/>
      <c r="HNP47" s="7"/>
      <c r="HNQ47" s="7"/>
      <c r="HNR47" s="7"/>
      <c r="HNS47" s="7"/>
      <c r="HNT47" s="7"/>
      <c r="HNU47" s="7"/>
      <c r="HNV47" s="7"/>
      <c r="HNW47" s="7"/>
      <c r="HNX47" s="7"/>
      <c r="HNY47" s="7"/>
      <c r="HNZ47" s="7"/>
      <c r="HOA47" s="7"/>
      <c r="HOB47" s="7"/>
      <c r="HOC47" s="7"/>
      <c r="HOD47" s="7"/>
      <c r="HOE47" s="7"/>
      <c r="HOF47" s="7"/>
      <c r="HOG47" s="7"/>
      <c r="HOH47" s="7"/>
      <c r="HOI47" s="7"/>
      <c r="HOJ47" s="7"/>
      <c r="HOK47" s="7"/>
      <c r="HOL47" s="7"/>
      <c r="HOM47" s="7"/>
      <c r="HON47" s="7"/>
      <c r="HOO47" s="7"/>
      <c r="HOP47" s="7"/>
      <c r="HOQ47" s="7"/>
      <c r="HOR47" s="7"/>
      <c r="HOS47" s="7"/>
      <c r="HOT47" s="7"/>
      <c r="HOU47" s="7"/>
      <c r="HOV47" s="7"/>
      <c r="HOW47" s="7"/>
      <c r="HOX47" s="7"/>
      <c r="HOY47" s="7"/>
      <c r="HOZ47" s="7"/>
      <c r="HPA47" s="7"/>
      <c r="HPB47" s="7"/>
      <c r="HPC47" s="7"/>
      <c r="HPD47" s="7"/>
      <c r="HPE47" s="7"/>
      <c r="HPF47" s="7"/>
      <c r="HPG47" s="7"/>
      <c r="HPH47" s="7"/>
      <c r="HPI47" s="7"/>
      <c r="HPJ47" s="7"/>
      <c r="HPK47" s="7"/>
      <c r="HPL47" s="7"/>
      <c r="HPM47" s="7"/>
      <c r="HPN47" s="7"/>
      <c r="HPO47" s="7"/>
      <c r="HPP47" s="7"/>
      <c r="HPQ47" s="7"/>
      <c r="HPR47" s="7"/>
      <c r="HPS47" s="7"/>
      <c r="HPT47" s="7"/>
      <c r="HPU47" s="7"/>
      <c r="HPV47" s="7"/>
      <c r="HPW47" s="7"/>
      <c r="HPX47" s="7"/>
      <c r="HPY47" s="7"/>
      <c r="HPZ47" s="7"/>
      <c r="HQA47" s="7"/>
      <c r="HQB47" s="7"/>
      <c r="HQC47" s="7"/>
      <c r="HQD47" s="7"/>
      <c r="HQE47" s="7"/>
      <c r="HQF47" s="7"/>
      <c r="HQG47" s="7"/>
      <c r="HQH47" s="7"/>
      <c r="HQI47" s="7"/>
      <c r="HQJ47" s="7"/>
      <c r="HQK47" s="7"/>
      <c r="HQL47" s="7"/>
      <c r="HQM47" s="7"/>
      <c r="HQN47" s="7"/>
      <c r="HQO47" s="7"/>
      <c r="HQP47" s="7"/>
      <c r="HQQ47" s="7"/>
      <c r="HQR47" s="7"/>
      <c r="HQS47" s="7"/>
      <c r="HQT47" s="7"/>
      <c r="HQU47" s="7"/>
      <c r="HQV47" s="7"/>
      <c r="HQW47" s="7"/>
      <c r="HQX47" s="7"/>
      <c r="HQY47" s="7"/>
      <c r="HQZ47" s="7"/>
      <c r="HRA47" s="7"/>
      <c r="HRB47" s="7"/>
      <c r="HRC47" s="7"/>
      <c r="HRD47" s="7"/>
      <c r="HRE47" s="7"/>
      <c r="HRF47" s="7"/>
      <c r="HRG47" s="7"/>
      <c r="HRH47" s="7"/>
      <c r="HRI47" s="7"/>
      <c r="HRJ47" s="7"/>
      <c r="HRK47" s="7"/>
      <c r="HRL47" s="7"/>
      <c r="HRM47" s="7"/>
      <c r="HRN47" s="7"/>
      <c r="HRO47" s="7"/>
      <c r="HRP47" s="7"/>
      <c r="HRQ47" s="7"/>
      <c r="HRR47" s="7"/>
      <c r="HRS47" s="7"/>
      <c r="HRT47" s="7"/>
      <c r="HRU47" s="7"/>
      <c r="HRV47" s="7"/>
      <c r="HRW47" s="7"/>
      <c r="HRX47" s="7"/>
      <c r="HRY47" s="7"/>
      <c r="HRZ47" s="7"/>
      <c r="HSA47" s="7"/>
      <c r="HSB47" s="7"/>
      <c r="HSC47" s="7"/>
      <c r="HSD47" s="7"/>
      <c r="HSE47" s="7"/>
      <c r="HSF47" s="7"/>
      <c r="HSG47" s="7"/>
      <c r="HSH47" s="7"/>
      <c r="HSI47" s="7"/>
      <c r="HSJ47" s="7"/>
      <c r="HSK47" s="7"/>
      <c r="HSL47" s="7"/>
      <c r="HSM47" s="7"/>
      <c r="HSN47" s="7"/>
      <c r="HSO47" s="7"/>
      <c r="HSP47" s="7"/>
      <c r="HSQ47" s="7"/>
      <c r="HSR47" s="7"/>
      <c r="HSS47" s="7"/>
      <c r="HST47" s="7"/>
      <c r="HSU47" s="7"/>
      <c r="HSV47" s="7"/>
      <c r="HSW47" s="7"/>
      <c r="HSX47" s="7"/>
      <c r="HSY47" s="7"/>
      <c r="HSZ47" s="7"/>
      <c r="HTA47" s="7"/>
      <c r="HTB47" s="7"/>
      <c r="HTC47" s="7"/>
      <c r="HTD47" s="7"/>
      <c r="HTE47" s="7"/>
      <c r="HTF47" s="7"/>
      <c r="HTG47" s="7"/>
      <c r="HTH47" s="7"/>
      <c r="HTI47" s="7"/>
      <c r="HTJ47" s="7"/>
      <c r="HTK47" s="7"/>
      <c r="HTL47" s="7"/>
      <c r="HTM47" s="7"/>
      <c r="HTN47" s="7"/>
      <c r="HTO47" s="7"/>
      <c r="HTP47" s="7"/>
      <c r="HTQ47" s="7"/>
      <c r="HTR47" s="7"/>
      <c r="HTS47" s="7"/>
      <c r="HTT47" s="7"/>
      <c r="HTU47" s="7"/>
      <c r="HTV47" s="7"/>
      <c r="HTW47" s="7"/>
      <c r="HTX47" s="7"/>
      <c r="HTY47" s="7"/>
      <c r="HTZ47" s="7"/>
      <c r="HUA47" s="7"/>
      <c r="HUB47" s="7"/>
      <c r="HUC47" s="7"/>
      <c r="HUD47" s="7"/>
      <c r="HUE47" s="7"/>
      <c r="HUF47" s="7"/>
      <c r="HUG47" s="7"/>
      <c r="HUH47" s="7"/>
      <c r="HUI47" s="7"/>
      <c r="HUJ47" s="7"/>
      <c r="HUK47" s="7"/>
      <c r="HUL47" s="7"/>
      <c r="HUM47" s="7"/>
      <c r="HUN47" s="7"/>
      <c r="HUO47" s="7"/>
      <c r="HUP47" s="7"/>
      <c r="HUQ47" s="7"/>
      <c r="HUR47" s="7"/>
      <c r="HUS47" s="7"/>
      <c r="HUT47" s="7"/>
      <c r="HUU47" s="7"/>
      <c r="HUV47" s="7"/>
      <c r="HUW47" s="7"/>
      <c r="HUX47" s="7"/>
      <c r="HUY47" s="7"/>
      <c r="HUZ47" s="7"/>
      <c r="HVA47" s="7"/>
      <c r="HVB47" s="7"/>
      <c r="HVC47" s="7"/>
      <c r="HVD47" s="7"/>
      <c r="HVE47" s="7"/>
      <c r="HVF47" s="7"/>
      <c r="HVG47" s="7"/>
      <c r="HVH47" s="7"/>
      <c r="HVI47" s="7"/>
      <c r="HVJ47" s="7"/>
      <c r="HVK47" s="7"/>
      <c r="HVL47" s="7"/>
      <c r="HVM47" s="7"/>
      <c r="HVN47" s="7"/>
      <c r="HVO47" s="7"/>
      <c r="HVP47" s="7"/>
      <c r="HVQ47" s="7"/>
      <c r="HVR47" s="7"/>
      <c r="HVS47" s="7"/>
      <c r="HVT47" s="7"/>
      <c r="HVU47" s="7"/>
      <c r="HVV47" s="7"/>
      <c r="HVW47" s="7"/>
      <c r="HVX47" s="7"/>
      <c r="HVY47" s="7"/>
      <c r="HVZ47" s="7"/>
      <c r="HWA47" s="7"/>
      <c r="HWB47" s="7"/>
      <c r="HWC47" s="7"/>
      <c r="HWD47" s="7"/>
      <c r="HWE47" s="7"/>
      <c r="HWF47" s="7"/>
      <c r="HWG47" s="7"/>
      <c r="HWH47" s="7"/>
      <c r="HWI47" s="7"/>
      <c r="HWJ47" s="7"/>
      <c r="HWK47" s="7"/>
      <c r="HWL47" s="7"/>
      <c r="HWM47" s="7"/>
      <c r="HWN47" s="7"/>
      <c r="HWO47" s="7"/>
      <c r="HWP47" s="7"/>
      <c r="HWQ47" s="7"/>
      <c r="HWR47" s="7"/>
      <c r="HWS47" s="7"/>
      <c r="HWT47" s="7"/>
      <c r="HWU47" s="7"/>
      <c r="HWV47" s="7"/>
      <c r="HWW47" s="7"/>
      <c r="HWX47" s="7"/>
      <c r="HWY47" s="7"/>
      <c r="HWZ47" s="7"/>
      <c r="HXA47" s="7"/>
      <c r="HXB47" s="7"/>
      <c r="HXC47" s="7"/>
      <c r="HXD47" s="7"/>
      <c r="HXE47" s="7"/>
      <c r="HXF47" s="7"/>
      <c r="HXG47" s="7"/>
      <c r="HXH47" s="7"/>
      <c r="HXI47" s="7"/>
      <c r="HXJ47" s="7"/>
      <c r="HXK47" s="7"/>
      <c r="HXL47" s="7"/>
      <c r="HXM47" s="7"/>
      <c r="HXN47" s="7"/>
      <c r="HXO47" s="7"/>
      <c r="HXP47" s="7"/>
      <c r="HXQ47" s="7"/>
      <c r="HXR47" s="7"/>
      <c r="HXS47" s="7"/>
      <c r="HXT47" s="7"/>
      <c r="HXU47" s="7"/>
      <c r="HXV47" s="7"/>
      <c r="HXW47" s="7"/>
      <c r="HXX47" s="7"/>
      <c r="HXY47" s="7"/>
      <c r="HXZ47" s="7"/>
      <c r="HYA47" s="7"/>
      <c r="HYB47" s="7"/>
      <c r="HYC47" s="7"/>
      <c r="HYD47" s="7"/>
      <c r="HYE47" s="7"/>
      <c r="HYF47" s="7"/>
      <c r="HYG47" s="7"/>
      <c r="HYH47" s="7"/>
      <c r="HYI47" s="7"/>
      <c r="HYJ47" s="7"/>
      <c r="HYK47" s="7"/>
      <c r="HYL47" s="7"/>
      <c r="HYM47" s="7"/>
      <c r="HYN47" s="7"/>
      <c r="HYO47" s="7"/>
      <c r="HYP47" s="7"/>
      <c r="HYQ47" s="7"/>
      <c r="HYR47" s="7"/>
      <c r="HYS47" s="7"/>
      <c r="HYT47" s="7"/>
      <c r="HYU47" s="7"/>
      <c r="HYV47" s="7"/>
      <c r="HYW47" s="7"/>
      <c r="HYX47" s="7"/>
      <c r="HYY47" s="7"/>
      <c r="HYZ47" s="7"/>
      <c r="HZA47" s="7"/>
      <c r="HZB47" s="7"/>
      <c r="HZC47" s="7"/>
      <c r="HZD47" s="7"/>
      <c r="HZE47" s="7"/>
      <c r="HZF47" s="7"/>
      <c r="HZG47" s="7"/>
      <c r="HZH47" s="7"/>
      <c r="HZI47" s="7"/>
      <c r="HZJ47" s="7"/>
      <c r="HZK47" s="7"/>
      <c r="HZL47" s="7"/>
      <c r="HZM47" s="7"/>
      <c r="HZN47" s="7"/>
      <c r="HZO47" s="7"/>
      <c r="HZP47" s="7"/>
      <c r="HZQ47" s="7"/>
      <c r="HZR47" s="7"/>
      <c r="HZS47" s="7"/>
      <c r="HZT47" s="7"/>
      <c r="HZU47" s="7"/>
      <c r="HZV47" s="7"/>
      <c r="HZW47" s="7"/>
      <c r="HZX47" s="7"/>
      <c r="HZY47" s="7"/>
      <c r="HZZ47" s="7"/>
      <c r="IAA47" s="7"/>
      <c r="IAB47" s="7"/>
      <c r="IAC47" s="7"/>
      <c r="IAD47" s="7"/>
      <c r="IAE47" s="7"/>
      <c r="IAF47" s="7"/>
      <c r="IAG47" s="7"/>
      <c r="IAH47" s="7"/>
      <c r="IAI47" s="7"/>
      <c r="IAJ47" s="7"/>
      <c r="IAK47" s="7"/>
      <c r="IAL47" s="7"/>
      <c r="IAM47" s="7"/>
      <c r="IAN47" s="7"/>
      <c r="IAO47" s="7"/>
      <c r="IAP47" s="7"/>
      <c r="IAQ47" s="7"/>
      <c r="IAR47" s="7"/>
      <c r="IAS47" s="7"/>
      <c r="IAT47" s="7"/>
      <c r="IAU47" s="7"/>
      <c r="IAV47" s="7"/>
      <c r="IAW47" s="7"/>
      <c r="IAX47" s="7"/>
      <c r="IAY47" s="7"/>
      <c r="IAZ47" s="7"/>
      <c r="IBA47" s="7"/>
      <c r="IBB47" s="7"/>
      <c r="IBC47" s="7"/>
      <c r="IBD47" s="7"/>
      <c r="IBE47" s="7"/>
      <c r="IBF47" s="7"/>
      <c r="IBG47" s="7"/>
      <c r="IBH47" s="7"/>
      <c r="IBI47" s="7"/>
      <c r="IBJ47" s="7"/>
      <c r="IBK47" s="7"/>
      <c r="IBL47" s="7"/>
      <c r="IBM47" s="7"/>
      <c r="IBN47" s="7"/>
      <c r="IBO47" s="7"/>
      <c r="IBP47" s="7"/>
      <c r="IBQ47" s="7"/>
      <c r="IBR47" s="7"/>
      <c r="IBS47" s="7"/>
      <c r="IBT47" s="7"/>
      <c r="IBU47" s="7"/>
      <c r="IBV47" s="7"/>
      <c r="IBW47" s="7"/>
      <c r="IBX47" s="7"/>
      <c r="IBY47" s="7"/>
      <c r="IBZ47" s="7"/>
      <c r="ICA47" s="7"/>
      <c r="ICB47" s="7"/>
      <c r="ICC47" s="7"/>
      <c r="ICD47" s="7"/>
      <c r="ICE47" s="7"/>
      <c r="ICF47" s="7"/>
      <c r="ICG47" s="7"/>
      <c r="ICH47" s="7"/>
      <c r="ICI47" s="7"/>
      <c r="ICJ47" s="7"/>
      <c r="ICK47" s="7"/>
      <c r="ICL47" s="7"/>
      <c r="ICM47" s="7"/>
      <c r="ICN47" s="7"/>
      <c r="ICO47" s="7"/>
      <c r="ICP47" s="7"/>
      <c r="ICQ47" s="7"/>
      <c r="ICR47" s="7"/>
      <c r="ICS47" s="7"/>
      <c r="ICT47" s="7"/>
      <c r="ICU47" s="7"/>
      <c r="ICV47" s="7"/>
      <c r="ICW47" s="7"/>
      <c r="ICX47" s="7"/>
      <c r="ICY47" s="7"/>
      <c r="ICZ47" s="7"/>
      <c r="IDA47" s="7"/>
      <c r="IDB47" s="7"/>
      <c r="IDC47" s="7"/>
      <c r="IDD47" s="7"/>
      <c r="IDE47" s="7"/>
      <c r="IDF47" s="7"/>
      <c r="IDG47" s="7"/>
      <c r="IDH47" s="7"/>
      <c r="IDI47" s="7"/>
      <c r="IDJ47" s="7"/>
      <c r="IDK47" s="7"/>
      <c r="IDL47" s="7"/>
      <c r="IDM47" s="7"/>
      <c r="IDN47" s="7"/>
      <c r="IDO47" s="7"/>
      <c r="IDP47" s="7"/>
      <c r="IDQ47" s="7"/>
      <c r="IDR47" s="7"/>
      <c r="IDS47" s="7"/>
      <c r="IDT47" s="7"/>
      <c r="IDU47" s="7"/>
      <c r="IDV47" s="7"/>
      <c r="IDW47" s="7"/>
      <c r="IDX47" s="7"/>
      <c r="IDY47" s="7"/>
      <c r="IDZ47" s="7"/>
      <c r="IEA47" s="7"/>
      <c r="IEB47" s="7"/>
      <c r="IEC47" s="7"/>
      <c r="IED47" s="7"/>
      <c r="IEE47" s="7"/>
      <c r="IEF47" s="7"/>
      <c r="IEG47" s="7"/>
      <c r="IEH47" s="7"/>
      <c r="IEI47" s="7"/>
      <c r="IEJ47" s="7"/>
      <c r="IEK47" s="7"/>
      <c r="IEL47" s="7"/>
      <c r="IEM47" s="7"/>
      <c r="IEN47" s="7"/>
      <c r="IEO47" s="7"/>
      <c r="IEP47" s="7"/>
      <c r="IEQ47" s="7"/>
      <c r="IER47" s="7"/>
      <c r="IES47" s="7"/>
      <c r="IET47" s="7"/>
      <c r="IEU47" s="7"/>
      <c r="IEV47" s="7"/>
      <c r="IEW47" s="7"/>
      <c r="IEX47" s="7"/>
      <c r="IEY47" s="7"/>
      <c r="IEZ47" s="7"/>
      <c r="IFA47" s="7"/>
      <c r="IFB47" s="7"/>
      <c r="IFC47" s="7"/>
      <c r="IFD47" s="7"/>
      <c r="IFE47" s="7"/>
      <c r="IFF47" s="7"/>
      <c r="IFG47" s="7"/>
      <c r="IFH47" s="7"/>
      <c r="IFI47" s="7"/>
      <c r="IFJ47" s="7"/>
      <c r="IFK47" s="7"/>
      <c r="IFL47" s="7"/>
      <c r="IFM47" s="7"/>
      <c r="IFN47" s="7"/>
      <c r="IFO47" s="7"/>
      <c r="IFP47" s="7"/>
      <c r="IFQ47" s="7"/>
      <c r="IFR47" s="7"/>
      <c r="IFS47" s="7"/>
      <c r="IFT47" s="7"/>
      <c r="IFU47" s="7"/>
      <c r="IFV47" s="7"/>
      <c r="IFW47" s="7"/>
      <c r="IFX47" s="7"/>
      <c r="IFY47" s="7"/>
      <c r="IFZ47" s="7"/>
      <c r="IGA47" s="7"/>
      <c r="IGB47" s="7"/>
      <c r="IGC47" s="7"/>
      <c r="IGD47" s="7"/>
      <c r="IGE47" s="7"/>
      <c r="IGF47" s="7"/>
      <c r="IGG47" s="7"/>
      <c r="IGH47" s="7"/>
      <c r="IGI47" s="7"/>
      <c r="IGJ47" s="7"/>
      <c r="IGK47" s="7"/>
      <c r="IGL47" s="7"/>
      <c r="IGM47" s="7"/>
      <c r="IGN47" s="7"/>
      <c r="IGO47" s="7"/>
      <c r="IGP47" s="7"/>
      <c r="IGQ47" s="7"/>
      <c r="IGR47" s="7"/>
      <c r="IGS47" s="7"/>
      <c r="IGT47" s="7"/>
      <c r="IGU47" s="7"/>
      <c r="IGV47" s="7"/>
      <c r="IGW47" s="7"/>
      <c r="IGX47" s="7"/>
      <c r="IGY47" s="7"/>
      <c r="IGZ47" s="7"/>
      <c r="IHA47" s="7"/>
      <c r="IHB47" s="7"/>
      <c r="IHC47" s="7"/>
      <c r="IHD47" s="7"/>
      <c r="IHE47" s="7"/>
      <c r="IHF47" s="7"/>
      <c r="IHG47" s="7"/>
      <c r="IHH47" s="7"/>
      <c r="IHI47" s="7"/>
      <c r="IHJ47" s="7"/>
      <c r="IHK47" s="7"/>
      <c r="IHL47" s="7"/>
      <c r="IHM47" s="7"/>
      <c r="IHN47" s="7"/>
      <c r="IHO47" s="7"/>
      <c r="IHP47" s="7"/>
      <c r="IHQ47" s="7"/>
      <c r="IHR47" s="7"/>
      <c r="IHS47" s="7"/>
      <c r="IHT47" s="7"/>
      <c r="IHU47" s="7"/>
      <c r="IHV47" s="7"/>
      <c r="IHW47" s="7"/>
      <c r="IHX47" s="7"/>
      <c r="IHY47" s="7"/>
      <c r="IHZ47" s="7"/>
      <c r="IIA47" s="7"/>
      <c r="IIB47" s="7"/>
      <c r="IIC47" s="7"/>
      <c r="IID47" s="7"/>
      <c r="IIE47" s="7"/>
      <c r="IIF47" s="7"/>
      <c r="IIG47" s="7"/>
      <c r="IIH47" s="7"/>
      <c r="III47" s="7"/>
      <c r="IIJ47" s="7"/>
      <c r="IIK47" s="7"/>
      <c r="IIL47" s="7"/>
      <c r="IIM47" s="7"/>
      <c r="IIN47" s="7"/>
      <c r="IIO47" s="7"/>
      <c r="IIP47" s="7"/>
      <c r="IIQ47" s="7"/>
      <c r="IIR47" s="7"/>
      <c r="IIS47" s="7"/>
      <c r="IIT47" s="7"/>
      <c r="IIU47" s="7"/>
      <c r="IIV47" s="7"/>
      <c r="IIW47" s="7"/>
      <c r="IIX47" s="7"/>
      <c r="IIY47" s="7"/>
      <c r="IIZ47" s="7"/>
      <c r="IJA47" s="7"/>
      <c r="IJB47" s="7"/>
      <c r="IJC47" s="7"/>
      <c r="IJD47" s="7"/>
      <c r="IJE47" s="7"/>
      <c r="IJF47" s="7"/>
      <c r="IJG47" s="7"/>
      <c r="IJH47" s="7"/>
      <c r="IJI47" s="7"/>
      <c r="IJJ47" s="7"/>
      <c r="IJK47" s="7"/>
      <c r="IJL47" s="7"/>
      <c r="IJM47" s="7"/>
      <c r="IJN47" s="7"/>
      <c r="IJO47" s="7"/>
      <c r="IJP47" s="7"/>
      <c r="IJQ47" s="7"/>
      <c r="IJR47" s="7"/>
      <c r="IJS47" s="7"/>
      <c r="IJT47" s="7"/>
      <c r="IJU47" s="7"/>
      <c r="IJV47" s="7"/>
      <c r="IJW47" s="7"/>
      <c r="IJX47" s="7"/>
      <c r="IJY47" s="7"/>
      <c r="IJZ47" s="7"/>
      <c r="IKA47" s="7"/>
      <c r="IKB47" s="7"/>
      <c r="IKC47" s="7"/>
      <c r="IKD47" s="7"/>
      <c r="IKE47" s="7"/>
      <c r="IKF47" s="7"/>
      <c r="IKG47" s="7"/>
      <c r="IKH47" s="7"/>
      <c r="IKI47" s="7"/>
      <c r="IKJ47" s="7"/>
      <c r="IKK47" s="7"/>
      <c r="IKL47" s="7"/>
      <c r="IKM47" s="7"/>
      <c r="IKN47" s="7"/>
      <c r="IKO47" s="7"/>
      <c r="IKP47" s="7"/>
      <c r="IKQ47" s="7"/>
      <c r="IKR47" s="7"/>
      <c r="IKS47" s="7"/>
      <c r="IKT47" s="7"/>
      <c r="IKU47" s="7"/>
      <c r="IKV47" s="7"/>
      <c r="IKW47" s="7"/>
      <c r="IKX47" s="7"/>
      <c r="IKY47" s="7"/>
      <c r="IKZ47" s="7"/>
      <c r="ILA47" s="7"/>
      <c r="ILB47" s="7"/>
      <c r="ILC47" s="7"/>
      <c r="ILD47" s="7"/>
      <c r="ILE47" s="7"/>
      <c r="ILF47" s="7"/>
      <c r="ILG47" s="7"/>
      <c r="ILH47" s="7"/>
      <c r="ILI47" s="7"/>
      <c r="ILJ47" s="7"/>
      <c r="ILK47" s="7"/>
      <c r="ILL47" s="7"/>
      <c r="ILM47" s="7"/>
      <c r="ILN47" s="7"/>
      <c r="ILO47" s="7"/>
      <c r="ILP47" s="7"/>
      <c r="ILQ47" s="7"/>
      <c r="ILR47" s="7"/>
      <c r="ILS47" s="7"/>
      <c r="ILT47" s="7"/>
      <c r="ILU47" s="7"/>
      <c r="ILV47" s="7"/>
      <c r="ILW47" s="7"/>
      <c r="ILX47" s="7"/>
      <c r="ILY47" s="7"/>
      <c r="ILZ47" s="7"/>
      <c r="IMA47" s="7"/>
      <c r="IMB47" s="7"/>
      <c r="IMC47" s="7"/>
      <c r="IMD47" s="7"/>
      <c r="IME47" s="7"/>
      <c r="IMF47" s="7"/>
      <c r="IMG47" s="7"/>
      <c r="IMH47" s="7"/>
      <c r="IMI47" s="7"/>
      <c r="IMJ47" s="7"/>
      <c r="IMK47" s="7"/>
      <c r="IML47" s="7"/>
      <c r="IMM47" s="7"/>
      <c r="IMN47" s="7"/>
      <c r="IMO47" s="7"/>
      <c r="IMP47" s="7"/>
      <c r="IMQ47" s="7"/>
      <c r="IMR47" s="7"/>
      <c r="IMS47" s="7"/>
      <c r="IMT47" s="7"/>
      <c r="IMU47" s="7"/>
      <c r="IMV47" s="7"/>
      <c r="IMW47" s="7"/>
      <c r="IMX47" s="7"/>
      <c r="IMY47" s="7"/>
      <c r="IMZ47" s="7"/>
      <c r="INA47" s="7"/>
      <c r="INB47" s="7"/>
      <c r="INC47" s="7"/>
      <c r="IND47" s="7"/>
      <c r="INE47" s="7"/>
      <c r="INF47" s="7"/>
      <c r="ING47" s="7"/>
      <c r="INH47" s="7"/>
      <c r="INI47" s="7"/>
      <c r="INJ47" s="7"/>
      <c r="INK47" s="7"/>
      <c r="INL47" s="7"/>
      <c r="INM47" s="7"/>
      <c r="INN47" s="7"/>
      <c r="INO47" s="7"/>
      <c r="INP47" s="7"/>
      <c r="INQ47" s="7"/>
      <c r="INR47" s="7"/>
      <c r="INS47" s="7"/>
      <c r="INT47" s="7"/>
      <c r="INU47" s="7"/>
      <c r="INV47" s="7"/>
      <c r="INW47" s="7"/>
      <c r="INX47" s="7"/>
      <c r="INY47" s="7"/>
      <c r="INZ47" s="7"/>
      <c r="IOA47" s="7"/>
      <c r="IOB47" s="7"/>
      <c r="IOC47" s="7"/>
      <c r="IOD47" s="7"/>
      <c r="IOE47" s="7"/>
      <c r="IOF47" s="7"/>
      <c r="IOG47" s="7"/>
      <c r="IOH47" s="7"/>
      <c r="IOI47" s="7"/>
      <c r="IOJ47" s="7"/>
      <c r="IOK47" s="7"/>
      <c r="IOL47" s="7"/>
      <c r="IOM47" s="7"/>
      <c r="ION47" s="7"/>
      <c r="IOO47" s="7"/>
      <c r="IOP47" s="7"/>
      <c r="IOQ47" s="7"/>
      <c r="IOR47" s="7"/>
      <c r="IOS47" s="7"/>
      <c r="IOT47" s="7"/>
      <c r="IOU47" s="7"/>
      <c r="IOV47" s="7"/>
      <c r="IOW47" s="7"/>
      <c r="IOX47" s="7"/>
      <c r="IOY47" s="7"/>
      <c r="IOZ47" s="7"/>
      <c r="IPA47" s="7"/>
      <c r="IPB47" s="7"/>
      <c r="IPC47" s="7"/>
      <c r="IPD47" s="7"/>
      <c r="IPE47" s="7"/>
      <c r="IPF47" s="7"/>
      <c r="IPG47" s="7"/>
      <c r="IPH47" s="7"/>
      <c r="IPI47" s="7"/>
      <c r="IPJ47" s="7"/>
      <c r="IPK47" s="7"/>
      <c r="IPL47" s="7"/>
      <c r="IPM47" s="7"/>
      <c r="IPN47" s="7"/>
      <c r="IPO47" s="7"/>
      <c r="IPP47" s="7"/>
      <c r="IPQ47" s="7"/>
      <c r="IPR47" s="7"/>
      <c r="IPS47" s="7"/>
      <c r="IPT47" s="7"/>
      <c r="IPU47" s="7"/>
      <c r="IPV47" s="7"/>
      <c r="IPW47" s="7"/>
      <c r="IPX47" s="7"/>
      <c r="IPY47" s="7"/>
      <c r="IPZ47" s="7"/>
      <c r="IQA47" s="7"/>
      <c r="IQB47" s="7"/>
      <c r="IQC47" s="7"/>
      <c r="IQD47" s="7"/>
      <c r="IQE47" s="7"/>
      <c r="IQF47" s="7"/>
      <c r="IQG47" s="7"/>
      <c r="IQH47" s="7"/>
      <c r="IQI47" s="7"/>
      <c r="IQJ47" s="7"/>
      <c r="IQK47" s="7"/>
      <c r="IQL47" s="7"/>
      <c r="IQM47" s="7"/>
      <c r="IQN47" s="7"/>
      <c r="IQO47" s="7"/>
      <c r="IQP47" s="7"/>
      <c r="IQQ47" s="7"/>
      <c r="IQR47" s="7"/>
      <c r="IQS47" s="7"/>
      <c r="IQT47" s="7"/>
      <c r="IQU47" s="7"/>
      <c r="IQV47" s="7"/>
      <c r="IQW47" s="7"/>
      <c r="IQX47" s="7"/>
      <c r="IQY47" s="7"/>
      <c r="IQZ47" s="7"/>
      <c r="IRA47" s="7"/>
      <c r="IRB47" s="7"/>
      <c r="IRC47" s="7"/>
      <c r="IRD47" s="7"/>
      <c r="IRE47" s="7"/>
      <c r="IRF47" s="7"/>
      <c r="IRG47" s="7"/>
      <c r="IRH47" s="7"/>
      <c r="IRI47" s="7"/>
      <c r="IRJ47" s="7"/>
      <c r="IRK47" s="7"/>
      <c r="IRL47" s="7"/>
      <c r="IRM47" s="7"/>
      <c r="IRN47" s="7"/>
      <c r="IRO47" s="7"/>
      <c r="IRP47" s="7"/>
      <c r="IRQ47" s="7"/>
      <c r="IRR47" s="7"/>
      <c r="IRS47" s="7"/>
      <c r="IRT47" s="7"/>
      <c r="IRU47" s="7"/>
      <c r="IRV47" s="7"/>
      <c r="IRW47" s="7"/>
      <c r="IRX47" s="7"/>
      <c r="IRY47" s="7"/>
      <c r="IRZ47" s="7"/>
      <c r="ISA47" s="7"/>
      <c r="ISB47" s="7"/>
      <c r="ISC47" s="7"/>
      <c r="ISD47" s="7"/>
      <c r="ISE47" s="7"/>
      <c r="ISF47" s="7"/>
      <c r="ISG47" s="7"/>
      <c r="ISH47" s="7"/>
      <c r="ISI47" s="7"/>
      <c r="ISJ47" s="7"/>
      <c r="ISK47" s="7"/>
      <c r="ISL47" s="7"/>
      <c r="ISM47" s="7"/>
      <c r="ISN47" s="7"/>
      <c r="ISO47" s="7"/>
      <c r="ISP47" s="7"/>
      <c r="ISQ47" s="7"/>
      <c r="ISR47" s="7"/>
      <c r="ISS47" s="7"/>
      <c r="IST47" s="7"/>
      <c r="ISU47" s="7"/>
      <c r="ISV47" s="7"/>
      <c r="ISW47" s="7"/>
      <c r="ISX47" s="7"/>
      <c r="ISY47" s="7"/>
      <c r="ISZ47" s="7"/>
      <c r="ITA47" s="7"/>
      <c r="ITB47" s="7"/>
      <c r="ITC47" s="7"/>
      <c r="ITD47" s="7"/>
      <c r="ITE47" s="7"/>
      <c r="ITF47" s="7"/>
      <c r="ITG47" s="7"/>
      <c r="ITH47" s="7"/>
      <c r="ITI47" s="7"/>
      <c r="ITJ47" s="7"/>
      <c r="ITK47" s="7"/>
      <c r="ITL47" s="7"/>
      <c r="ITM47" s="7"/>
      <c r="ITN47" s="7"/>
      <c r="ITO47" s="7"/>
      <c r="ITP47" s="7"/>
      <c r="ITQ47" s="7"/>
      <c r="ITR47" s="7"/>
      <c r="ITS47" s="7"/>
      <c r="ITT47" s="7"/>
      <c r="ITU47" s="7"/>
      <c r="ITV47" s="7"/>
      <c r="ITW47" s="7"/>
      <c r="ITX47" s="7"/>
      <c r="ITY47" s="7"/>
      <c r="ITZ47" s="7"/>
      <c r="IUA47" s="7"/>
      <c r="IUB47" s="7"/>
      <c r="IUC47" s="7"/>
      <c r="IUD47" s="7"/>
      <c r="IUE47" s="7"/>
      <c r="IUF47" s="7"/>
      <c r="IUG47" s="7"/>
      <c r="IUH47" s="7"/>
      <c r="IUI47" s="7"/>
      <c r="IUJ47" s="7"/>
      <c r="IUK47" s="7"/>
      <c r="IUL47" s="7"/>
      <c r="IUM47" s="7"/>
      <c r="IUN47" s="7"/>
      <c r="IUO47" s="7"/>
      <c r="IUP47" s="7"/>
      <c r="IUQ47" s="7"/>
      <c r="IUR47" s="7"/>
      <c r="IUS47" s="7"/>
      <c r="IUT47" s="7"/>
      <c r="IUU47" s="7"/>
      <c r="IUV47" s="7"/>
      <c r="IUW47" s="7"/>
      <c r="IUX47" s="7"/>
      <c r="IUY47" s="7"/>
      <c r="IUZ47" s="7"/>
      <c r="IVA47" s="7"/>
      <c r="IVB47" s="7"/>
      <c r="IVC47" s="7"/>
      <c r="IVD47" s="7"/>
      <c r="IVE47" s="7"/>
      <c r="IVF47" s="7"/>
      <c r="IVG47" s="7"/>
      <c r="IVH47" s="7"/>
      <c r="IVI47" s="7"/>
      <c r="IVJ47" s="7"/>
      <c r="IVK47" s="7"/>
      <c r="IVL47" s="7"/>
      <c r="IVM47" s="7"/>
      <c r="IVN47" s="7"/>
      <c r="IVO47" s="7"/>
      <c r="IVP47" s="7"/>
      <c r="IVQ47" s="7"/>
      <c r="IVR47" s="7"/>
      <c r="IVS47" s="7"/>
      <c r="IVT47" s="7"/>
      <c r="IVU47" s="7"/>
      <c r="IVV47" s="7"/>
      <c r="IVW47" s="7"/>
      <c r="IVX47" s="7"/>
      <c r="IVY47" s="7"/>
      <c r="IVZ47" s="7"/>
      <c r="IWA47" s="7"/>
      <c r="IWB47" s="7"/>
      <c r="IWC47" s="7"/>
      <c r="IWD47" s="7"/>
      <c r="IWE47" s="7"/>
      <c r="IWF47" s="7"/>
      <c r="IWG47" s="7"/>
      <c r="IWH47" s="7"/>
      <c r="IWI47" s="7"/>
      <c r="IWJ47" s="7"/>
      <c r="IWK47" s="7"/>
      <c r="IWL47" s="7"/>
      <c r="IWM47" s="7"/>
      <c r="IWN47" s="7"/>
      <c r="IWO47" s="7"/>
      <c r="IWP47" s="7"/>
      <c r="IWQ47" s="7"/>
      <c r="IWR47" s="7"/>
      <c r="IWS47" s="7"/>
      <c r="IWT47" s="7"/>
      <c r="IWU47" s="7"/>
      <c r="IWV47" s="7"/>
      <c r="IWW47" s="7"/>
      <c r="IWX47" s="7"/>
      <c r="IWY47" s="7"/>
      <c r="IWZ47" s="7"/>
      <c r="IXA47" s="7"/>
      <c r="IXB47" s="7"/>
      <c r="IXC47" s="7"/>
      <c r="IXD47" s="7"/>
      <c r="IXE47" s="7"/>
      <c r="IXF47" s="7"/>
      <c r="IXG47" s="7"/>
      <c r="IXH47" s="7"/>
      <c r="IXI47" s="7"/>
      <c r="IXJ47" s="7"/>
      <c r="IXK47" s="7"/>
      <c r="IXL47" s="7"/>
      <c r="IXM47" s="7"/>
      <c r="IXN47" s="7"/>
      <c r="IXO47" s="7"/>
      <c r="IXP47" s="7"/>
      <c r="IXQ47" s="7"/>
      <c r="IXR47" s="7"/>
      <c r="IXS47" s="7"/>
      <c r="IXT47" s="7"/>
      <c r="IXU47" s="7"/>
      <c r="IXV47" s="7"/>
      <c r="IXW47" s="7"/>
      <c r="IXX47" s="7"/>
      <c r="IXY47" s="7"/>
      <c r="IXZ47" s="7"/>
      <c r="IYA47" s="7"/>
      <c r="IYB47" s="7"/>
      <c r="IYC47" s="7"/>
      <c r="IYD47" s="7"/>
      <c r="IYE47" s="7"/>
      <c r="IYF47" s="7"/>
      <c r="IYG47" s="7"/>
      <c r="IYH47" s="7"/>
      <c r="IYI47" s="7"/>
      <c r="IYJ47" s="7"/>
      <c r="IYK47" s="7"/>
      <c r="IYL47" s="7"/>
      <c r="IYM47" s="7"/>
      <c r="IYN47" s="7"/>
      <c r="IYO47" s="7"/>
      <c r="IYP47" s="7"/>
      <c r="IYQ47" s="7"/>
      <c r="IYR47" s="7"/>
      <c r="IYS47" s="7"/>
      <c r="IYT47" s="7"/>
      <c r="IYU47" s="7"/>
      <c r="IYV47" s="7"/>
      <c r="IYW47" s="7"/>
      <c r="IYX47" s="7"/>
      <c r="IYY47" s="7"/>
      <c r="IYZ47" s="7"/>
      <c r="IZA47" s="7"/>
      <c r="IZB47" s="7"/>
      <c r="IZC47" s="7"/>
      <c r="IZD47" s="7"/>
      <c r="IZE47" s="7"/>
      <c r="IZF47" s="7"/>
      <c r="IZG47" s="7"/>
      <c r="IZH47" s="7"/>
      <c r="IZI47" s="7"/>
      <c r="IZJ47" s="7"/>
      <c r="IZK47" s="7"/>
      <c r="IZL47" s="7"/>
      <c r="IZM47" s="7"/>
      <c r="IZN47" s="7"/>
      <c r="IZO47" s="7"/>
      <c r="IZP47" s="7"/>
      <c r="IZQ47" s="7"/>
      <c r="IZR47" s="7"/>
      <c r="IZS47" s="7"/>
      <c r="IZT47" s="7"/>
      <c r="IZU47" s="7"/>
      <c r="IZV47" s="7"/>
      <c r="IZW47" s="7"/>
      <c r="IZX47" s="7"/>
      <c r="IZY47" s="7"/>
      <c r="IZZ47" s="7"/>
      <c r="JAA47" s="7"/>
      <c r="JAB47" s="7"/>
      <c r="JAC47" s="7"/>
      <c r="JAD47" s="7"/>
      <c r="JAE47" s="7"/>
      <c r="JAF47" s="7"/>
      <c r="JAG47" s="7"/>
      <c r="JAH47" s="7"/>
      <c r="JAI47" s="7"/>
      <c r="JAJ47" s="7"/>
      <c r="JAK47" s="7"/>
      <c r="JAL47" s="7"/>
      <c r="JAM47" s="7"/>
      <c r="JAN47" s="7"/>
      <c r="JAO47" s="7"/>
      <c r="JAP47" s="7"/>
      <c r="JAQ47" s="7"/>
      <c r="JAR47" s="7"/>
      <c r="JAS47" s="7"/>
      <c r="JAT47" s="7"/>
      <c r="JAU47" s="7"/>
      <c r="JAV47" s="7"/>
      <c r="JAW47" s="7"/>
      <c r="JAX47" s="7"/>
      <c r="JAY47" s="7"/>
      <c r="JAZ47" s="7"/>
      <c r="JBA47" s="7"/>
      <c r="JBB47" s="7"/>
      <c r="JBC47" s="7"/>
      <c r="JBD47" s="7"/>
      <c r="JBE47" s="7"/>
      <c r="JBF47" s="7"/>
      <c r="JBG47" s="7"/>
      <c r="JBH47" s="7"/>
      <c r="JBI47" s="7"/>
      <c r="JBJ47" s="7"/>
      <c r="JBK47" s="7"/>
      <c r="JBL47" s="7"/>
      <c r="JBM47" s="7"/>
      <c r="JBN47" s="7"/>
      <c r="JBO47" s="7"/>
      <c r="JBP47" s="7"/>
      <c r="JBQ47" s="7"/>
      <c r="JBR47" s="7"/>
      <c r="JBS47" s="7"/>
      <c r="JBT47" s="7"/>
      <c r="JBU47" s="7"/>
      <c r="JBV47" s="7"/>
      <c r="JBW47" s="7"/>
      <c r="JBX47" s="7"/>
      <c r="JBY47" s="7"/>
      <c r="JBZ47" s="7"/>
      <c r="JCA47" s="7"/>
      <c r="JCB47" s="7"/>
      <c r="JCC47" s="7"/>
      <c r="JCD47" s="7"/>
      <c r="JCE47" s="7"/>
      <c r="JCF47" s="7"/>
      <c r="JCG47" s="7"/>
      <c r="JCH47" s="7"/>
      <c r="JCI47" s="7"/>
      <c r="JCJ47" s="7"/>
      <c r="JCK47" s="7"/>
      <c r="JCL47" s="7"/>
      <c r="JCM47" s="7"/>
      <c r="JCN47" s="7"/>
      <c r="JCO47" s="7"/>
      <c r="JCP47" s="7"/>
      <c r="JCQ47" s="7"/>
      <c r="JCR47" s="7"/>
      <c r="JCS47" s="7"/>
      <c r="JCT47" s="7"/>
      <c r="JCU47" s="7"/>
      <c r="JCV47" s="7"/>
      <c r="JCW47" s="7"/>
      <c r="JCX47" s="7"/>
      <c r="JCY47" s="7"/>
      <c r="JCZ47" s="7"/>
      <c r="JDA47" s="7"/>
      <c r="JDB47" s="7"/>
      <c r="JDC47" s="7"/>
      <c r="JDD47" s="7"/>
      <c r="JDE47" s="7"/>
      <c r="JDF47" s="7"/>
      <c r="JDG47" s="7"/>
      <c r="JDH47" s="7"/>
      <c r="JDI47" s="7"/>
      <c r="JDJ47" s="7"/>
      <c r="JDK47" s="7"/>
      <c r="JDL47" s="7"/>
      <c r="JDM47" s="7"/>
      <c r="JDN47" s="7"/>
      <c r="JDO47" s="7"/>
      <c r="JDP47" s="7"/>
      <c r="JDQ47" s="7"/>
      <c r="JDR47" s="7"/>
      <c r="JDS47" s="7"/>
      <c r="JDT47" s="7"/>
      <c r="JDU47" s="7"/>
      <c r="JDV47" s="7"/>
      <c r="JDW47" s="7"/>
      <c r="JDX47" s="7"/>
      <c r="JDY47" s="7"/>
      <c r="JDZ47" s="7"/>
      <c r="JEA47" s="7"/>
      <c r="JEB47" s="7"/>
      <c r="JEC47" s="7"/>
      <c r="JED47" s="7"/>
      <c r="JEE47" s="7"/>
      <c r="JEF47" s="7"/>
      <c r="JEG47" s="7"/>
      <c r="JEH47" s="7"/>
      <c r="JEI47" s="7"/>
      <c r="JEJ47" s="7"/>
      <c r="JEK47" s="7"/>
      <c r="JEL47" s="7"/>
      <c r="JEM47" s="7"/>
      <c r="JEN47" s="7"/>
      <c r="JEO47" s="7"/>
      <c r="JEP47" s="7"/>
      <c r="JEQ47" s="7"/>
      <c r="JER47" s="7"/>
      <c r="JES47" s="7"/>
      <c r="JET47" s="7"/>
      <c r="JEU47" s="7"/>
      <c r="JEV47" s="7"/>
      <c r="JEW47" s="7"/>
      <c r="JEX47" s="7"/>
      <c r="JEY47" s="7"/>
      <c r="JEZ47" s="7"/>
      <c r="JFA47" s="7"/>
      <c r="JFB47" s="7"/>
      <c r="JFC47" s="7"/>
      <c r="JFD47" s="7"/>
      <c r="JFE47" s="7"/>
      <c r="JFF47" s="7"/>
      <c r="JFG47" s="7"/>
      <c r="JFH47" s="7"/>
      <c r="JFI47" s="7"/>
      <c r="JFJ47" s="7"/>
      <c r="JFK47" s="7"/>
      <c r="JFL47" s="7"/>
      <c r="JFM47" s="7"/>
      <c r="JFN47" s="7"/>
      <c r="JFO47" s="7"/>
      <c r="JFP47" s="7"/>
      <c r="JFQ47" s="7"/>
      <c r="JFR47" s="7"/>
      <c r="JFS47" s="7"/>
      <c r="JFT47" s="7"/>
      <c r="JFU47" s="7"/>
      <c r="JFV47" s="7"/>
      <c r="JFW47" s="7"/>
      <c r="JFX47" s="7"/>
      <c r="JFY47" s="7"/>
      <c r="JFZ47" s="7"/>
      <c r="JGA47" s="7"/>
      <c r="JGB47" s="7"/>
      <c r="JGC47" s="7"/>
      <c r="JGD47" s="7"/>
      <c r="JGE47" s="7"/>
      <c r="JGF47" s="7"/>
      <c r="JGG47" s="7"/>
      <c r="JGH47" s="7"/>
      <c r="JGI47" s="7"/>
      <c r="JGJ47" s="7"/>
      <c r="JGK47" s="7"/>
      <c r="JGL47" s="7"/>
      <c r="JGM47" s="7"/>
      <c r="JGN47" s="7"/>
      <c r="JGO47" s="7"/>
      <c r="JGP47" s="7"/>
      <c r="JGQ47" s="7"/>
      <c r="JGR47" s="7"/>
      <c r="JGS47" s="7"/>
      <c r="JGT47" s="7"/>
      <c r="JGU47" s="7"/>
      <c r="JGV47" s="7"/>
      <c r="JGW47" s="7"/>
      <c r="JGX47" s="7"/>
      <c r="JGY47" s="7"/>
      <c r="JGZ47" s="7"/>
      <c r="JHA47" s="7"/>
      <c r="JHB47" s="7"/>
      <c r="JHC47" s="7"/>
      <c r="JHD47" s="7"/>
      <c r="JHE47" s="7"/>
      <c r="JHF47" s="7"/>
      <c r="JHG47" s="7"/>
      <c r="JHH47" s="7"/>
      <c r="JHI47" s="7"/>
      <c r="JHJ47" s="7"/>
      <c r="JHK47" s="7"/>
      <c r="JHL47" s="7"/>
      <c r="JHM47" s="7"/>
      <c r="JHN47" s="7"/>
      <c r="JHO47" s="7"/>
      <c r="JHP47" s="7"/>
      <c r="JHQ47" s="7"/>
      <c r="JHR47" s="7"/>
      <c r="JHS47" s="7"/>
      <c r="JHT47" s="7"/>
      <c r="JHU47" s="7"/>
      <c r="JHV47" s="7"/>
      <c r="JHW47" s="7"/>
      <c r="JHX47" s="7"/>
      <c r="JHY47" s="7"/>
      <c r="JHZ47" s="7"/>
      <c r="JIA47" s="7"/>
      <c r="JIB47" s="7"/>
      <c r="JIC47" s="7"/>
      <c r="JID47" s="7"/>
      <c r="JIE47" s="7"/>
      <c r="JIF47" s="7"/>
      <c r="JIG47" s="7"/>
      <c r="JIH47" s="7"/>
      <c r="JII47" s="7"/>
      <c r="JIJ47" s="7"/>
      <c r="JIK47" s="7"/>
      <c r="JIL47" s="7"/>
      <c r="JIM47" s="7"/>
      <c r="JIN47" s="7"/>
      <c r="JIO47" s="7"/>
      <c r="JIP47" s="7"/>
      <c r="JIQ47" s="7"/>
      <c r="JIR47" s="7"/>
      <c r="JIS47" s="7"/>
      <c r="JIT47" s="7"/>
      <c r="JIU47" s="7"/>
      <c r="JIV47" s="7"/>
      <c r="JIW47" s="7"/>
      <c r="JIX47" s="7"/>
      <c r="JIY47" s="7"/>
      <c r="JIZ47" s="7"/>
      <c r="JJA47" s="7"/>
      <c r="JJB47" s="7"/>
      <c r="JJC47" s="7"/>
      <c r="JJD47" s="7"/>
      <c r="JJE47" s="7"/>
      <c r="JJF47" s="7"/>
      <c r="JJG47" s="7"/>
      <c r="JJH47" s="7"/>
      <c r="JJI47" s="7"/>
      <c r="JJJ47" s="7"/>
      <c r="JJK47" s="7"/>
      <c r="JJL47" s="7"/>
      <c r="JJM47" s="7"/>
      <c r="JJN47" s="7"/>
      <c r="JJO47" s="7"/>
      <c r="JJP47" s="7"/>
      <c r="JJQ47" s="7"/>
      <c r="JJR47" s="7"/>
      <c r="JJS47" s="7"/>
      <c r="JJT47" s="7"/>
      <c r="JJU47" s="7"/>
      <c r="JJV47" s="7"/>
      <c r="JJW47" s="7"/>
      <c r="JJX47" s="7"/>
      <c r="JJY47" s="7"/>
      <c r="JJZ47" s="7"/>
      <c r="JKA47" s="7"/>
      <c r="JKB47" s="7"/>
      <c r="JKC47" s="7"/>
      <c r="JKD47" s="7"/>
      <c r="JKE47" s="7"/>
      <c r="JKF47" s="7"/>
      <c r="JKG47" s="7"/>
      <c r="JKH47" s="7"/>
      <c r="JKI47" s="7"/>
      <c r="JKJ47" s="7"/>
      <c r="JKK47" s="7"/>
      <c r="JKL47" s="7"/>
      <c r="JKM47" s="7"/>
      <c r="JKN47" s="7"/>
      <c r="JKO47" s="7"/>
      <c r="JKP47" s="7"/>
      <c r="JKQ47" s="7"/>
      <c r="JKR47" s="7"/>
      <c r="JKS47" s="7"/>
      <c r="JKT47" s="7"/>
      <c r="JKU47" s="7"/>
      <c r="JKV47" s="7"/>
      <c r="JKW47" s="7"/>
      <c r="JKX47" s="7"/>
      <c r="JKY47" s="7"/>
      <c r="JKZ47" s="7"/>
      <c r="JLA47" s="7"/>
      <c r="JLB47" s="7"/>
      <c r="JLC47" s="7"/>
      <c r="JLD47" s="7"/>
      <c r="JLE47" s="7"/>
      <c r="JLF47" s="7"/>
      <c r="JLG47" s="7"/>
      <c r="JLH47" s="7"/>
      <c r="JLI47" s="7"/>
      <c r="JLJ47" s="7"/>
      <c r="JLK47" s="7"/>
      <c r="JLL47" s="7"/>
      <c r="JLM47" s="7"/>
      <c r="JLN47" s="7"/>
      <c r="JLO47" s="7"/>
      <c r="JLP47" s="7"/>
      <c r="JLQ47" s="7"/>
      <c r="JLR47" s="7"/>
      <c r="JLS47" s="7"/>
      <c r="JLT47" s="7"/>
      <c r="JLU47" s="7"/>
      <c r="JLV47" s="7"/>
      <c r="JLW47" s="7"/>
      <c r="JLX47" s="7"/>
      <c r="JLY47" s="7"/>
      <c r="JLZ47" s="7"/>
      <c r="JMA47" s="7"/>
      <c r="JMB47" s="7"/>
      <c r="JMC47" s="7"/>
      <c r="JMD47" s="7"/>
      <c r="JME47" s="7"/>
      <c r="JMF47" s="7"/>
      <c r="JMG47" s="7"/>
      <c r="JMH47" s="7"/>
      <c r="JMI47" s="7"/>
      <c r="JMJ47" s="7"/>
      <c r="JMK47" s="7"/>
      <c r="JML47" s="7"/>
      <c r="JMM47" s="7"/>
      <c r="JMN47" s="7"/>
      <c r="JMO47" s="7"/>
      <c r="JMP47" s="7"/>
      <c r="JMQ47" s="7"/>
      <c r="JMR47" s="7"/>
      <c r="JMS47" s="7"/>
      <c r="JMT47" s="7"/>
      <c r="JMU47" s="7"/>
      <c r="JMV47" s="7"/>
      <c r="JMW47" s="7"/>
      <c r="JMX47" s="7"/>
      <c r="JMY47" s="7"/>
      <c r="JMZ47" s="7"/>
      <c r="JNA47" s="7"/>
      <c r="JNB47" s="7"/>
      <c r="JNC47" s="7"/>
      <c r="JND47" s="7"/>
      <c r="JNE47" s="7"/>
      <c r="JNF47" s="7"/>
      <c r="JNG47" s="7"/>
      <c r="JNH47" s="7"/>
      <c r="JNI47" s="7"/>
      <c r="JNJ47" s="7"/>
      <c r="JNK47" s="7"/>
      <c r="JNL47" s="7"/>
      <c r="JNM47" s="7"/>
      <c r="JNN47" s="7"/>
      <c r="JNO47" s="7"/>
      <c r="JNP47" s="7"/>
      <c r="JNQ47" s="7"/>
      <c r="JNR47" s="7"/>
      <c r="JNS47" s="7"/>
      <c r="JNT47" s="7"/>
      <c r="JNU47" s="7"/>
      <c r="JNV47" s="7"/>
      <c r="JNW47" s="7"/>
      <c r="JNX47" s="7"/>
      <c r="JNY47" s="7"/>
      <c r="JNZ47" s="7"/>
      <c r="JOA47" s="7"/>
      <c r="JOB47" s="7"/>
      <c r="JOC47" s="7"/>
      <c r="JOD47" s="7"/>
      <c r="JOE47" s="7"/>
      <c r="JOF47" s="7"/>
      <c r="JOG47" s="7"/>
      <c r="JOH47" s="7"/>
      <c r="JOI47" s="7"/>
      <c r="JOJ47" s="7"/>
      <c r="JOK47" s="7"/>
      <c r="JOL47" s="7"/>
      <c r="JOM47" s="7"/>
      <c r="JON47" s="7"/>
      <c r="JOO47" s="7"/>
      <c r="JOP47" s="7"/>
      <c r="JOQ47" s="7"/>
      <c r="JOR47" s="7"/>
      <c r="JOS47" s="7"/>
      <c r="JOT47" s="7"/>
      <c r="JOU47" s="7"/>
      <c r="JOV47" s="7"/>
      <c r="JOW47" s="7"/>
      <c r="JOX47" s="7"/>
      <c r="JOY47" s="7"/>
      <c r="JOZ47" s="7"/>
      <c r="JPA47" s="7"/>
      <c r="JPB47" s="7"/>
      <c r="JPC47" s="7"/>
      <c r="JPD47" s="7"/>
      <c r="JPE47" s="7"/>
      <c r="JPF47" s="7"/>
      <c r="JPG47" s="7"/>
      <c r="JPH47" s="7"/>
      <c r="JPI47" s="7"/>
      <c r="JPJ47" s="7"/>
      <c r="JPK47" s="7"/>
      <c r="JPL47" s="7"/>
      <c r="JPM47" s="7"/>
      <c r="JPN47" s="7"/>
      <c r="JPO47" s="7"/>
      <c r="JPP47" s="7"/>
      <c r="JPQ47" s="7"/>
      <c r="JPR47" s="7"/>
      <c r="JPS47" s="7"/>
      <c r="JPT47" s="7"/>
      <c r="JPU47" s="7"/>
      <c r="JPV47" s="7"/>
      <c r="JPW47" s="7"/>
      <c r="JPX47" s="7"/>
      <c r="JPY47" s="7"/>
      <c r="JPZ47" s="7"/>
      <c r="JQA47" s="7"/>
      <c r="JQB47" s="7"/>
      <c r="JQC47" s="7"/>
      <c r="JQD47" s="7"/>
      <c r="JQE47" s="7"/>
      <c r="JQF47" s="7"/>
      <c r="JQG47" s="7"/>
      <c r="JQH47" s="7"/>
      <c r="JQI47" s="7"/>
      <c r="JQJ47" s="7"/>
      <c r="JQK47" s="7"/>
      <c r="JQL47" s="7"/>
      <c r="JQM47" s="7"/>
      <c r="JQN47" s="7"/>
      <c r="JQO47" s="7"/>
      <c r="JQP47" s="7"/>
      <c r="JQQ47" s="7"/>
      <c r="JQR47" s="7"/>
      <c r="JQS47" s="7"/>
      <c r="JQT47" s="7"/>
      <c r="JQU47" s="7"/>
      <c r="JQV47" s="7"/>
      <c r="JQW47" s="7"/>
      <c r="JQX47" s="7"/>
      <c r="JQY47" s="7"/>
      <c r="JQZ47" s="7"/>
      <c r="JRA47" s="7"/>
      <c r="JRB47" s="7"/>
      <c r="JRC47" s="7"/>
      <c r="JRD47" s="7"/>
      <c r="JRE47" s="7"/>
      <c r="JRF47" s="7"/>
      <c r="JRG47" s="7"/>
      <c r="JRH47" s="7"/>
      <c r="JRI47" s="7"/>
      <c r="JRJ47" s="7"/>
      <c r="JRK47" s="7"/>
      <c r="JRL47" s="7"/>
      <c r="JRM47" s="7"/>
      <c r="JRN47" s="7"/>
      <c r="JRO47" s="7"/>
      <c r="JRP47" s="7"/>
      <c r="JRQ47" s="7"/>
      <c r="JRR47" s="7"/>
      <c r="JRS47" s="7"/>
      <c r="JRT47" s="7"/>
      <c r="JRU47" s="7"/>
      <c r="JRV47" s="7"/>
      <c r="JRW47" s="7"/>
      <c r="JRX47" s="7"/>
      <c r="JRY47" s="7"/>
      <c r="JRZ47" s="7"/>
      <c r="JSA47" s="7"/>
      <c r="JSB47" s="7"/>
      <c r="JSC47" s="7"/>
      <c r="JSD47" s="7"/>
      <c r="JSE47" s="7"/>
      <c r="JSF47" s="7"/>
      <c r="JSG47" s="7"/>
      <c r="JSH47" s="7"/>
      <c r="JSI47" s="7"/>
      <c r="JSJ47" s="7"/>
      <c r="JSK47" s="7"/>
      <c r="JSL47" s="7"/>
      <c r="JSM47" s="7"/>
      <c r="JSN47" s="7"/>
      <c r="JSO47" s="7"/>
      <c r="JSP47" s="7"/>
      <c r="JSQ47" s="7"/>
      <c r="JSR47" s="7"/>
      <c r="JSS47" s="7"/>
      <c r="JST47" s="7"/>
      <c r="JSU47" s="7"/>
      <c r="JSV47" s="7"/>
      <c r="JSW47" s="7"/>
      <c r="JSX47" s="7"/>
      <c r="JSY47" s="7"/>
      <c r="JSZ47" s="7"/>
      <c r="JTA47" s="7"/>
      <c r="JTB47" s="7"/>
      <c r="JTC47" s="7"/>
      <c r="JTD47" s="7"/>
      <c r="JTE47" s="7"/>
      <c r="JTF47" s="7"/>
      <c r="JTG47" s="7"/>
      <c r="JTH47" s="7"/>
      <c r="JTI47" s="7"/>
      <c r="JTJ47" s="7"/>
      <c r="JTK47" s="7"/>
      <c r="JTL47" s="7"/>
      <c r="JTM47" s="7"/>
      <c r="JTN47" s="7"/>
      <c r="JTO47" s="7"/>
      <c r="JTP47" s="7"/>
      <c r="JTQ47" s="7"/>
      <c r="JTR47" s="7"/>
      <c r="JTS47" s="7"/>
      <c r="JTT47" s="7"/>
      <c r="JTU47" s="7"/>
      <c r="JTV47" s="7"/>
      <c r="JTW47" s="7"/>
      <c r="JTX47" s="7"/>
      <c r="JTY47" s="7"/>
      <c r="JTZ47" s="7"/>
      <c r="JUA47" s="7"/>
      <c r="JUB47" s="7"/>
      <c r="JUC47" s="7"/>
      <c r="JUD47" s="7"/>
      <c r="JUE47" s="7"/>
      <c r="JUF47" s="7"/>
      <c r="JUG47" s="7"/>
      <c r="JUH47" s="7"/>
      <c r="JUI47" s="7"/>
      <c r="JUJ47" s="7"/>
      <c r="JUK47" s="7"/>
      <c r="JUL47" s="7"/>
      <c r="JUM47" s="7"/>
      <c r="JUN47" s="7"/>
      <c r="JUO47" s="7"/>
      <c r="JUP47" s="7"/>
      <c r="JUQ47" s="7"/>
      <c r="JUR47" s="7"/>
      <c r="JUS47" s="7"/>
      <c r="JUT47" s="7"/>
      <c r="JUU47" s="7"/>
      <c r="JUV47" s="7"/>
      <c r="JUW47" s="7"/>
      <c r="JUX47" s="7"/>
      <c r="JUY47" s="7"/>
      <c r="JUZ47" s="7"/>
      <c r="JVA47" s="7"/>
      <c r="JVB47" s="7"/>
      <c r="JVC47" s="7"/>
      <c r="JVD47" s="7"/>
      <c r="JVE47" s="7"/>
      <c r="JVF47" s="7"/>
      <c r="JVG47" s="7"/>
      <c r="JVH47" s="7"/>
      <c r="JVI47" s="7"/>
      <c r="JVJ47" s="7"/>
      <c r="JVK47" s="7"/>
      <c r="JVL47" s="7"/>
      <c r="JVM47" s="7"/>
      <c r="JVN47" s="7"/>
      <c r="JVO47" s="7"/>
      <c r="JVP47" s="7"/>
      <c r="JVQ47" s="7"/>
      <c r="JVR47" s="7"/>
      <c r="JVS47" s="7"/>
      <c r="JVT47" s="7"/>
      <c r="JVU47" s="7"/>
      <c r="JVV47" s="7"/>
      <c r="JVW47" s="7"/>
      <c r="JVX47" s="7"/>
      <c r="JVY47" s="7"/>
      <c r="JVZ47" s="7"/>
      <c r="JWA47" s="7"/>
      <c r="JWB47" s="7"/>
      <c r="JWC47" s="7"/>
      <c r="JWD47" s="7"/>
      <c r="JWE47" s="7"/>
      <c r="JWF47" s="7"/>
      <c r="JWG47" s="7"/>
      <c r="JWH47" s="7"/>
      <c r="JWI47" s="7"/>
      <c r="JWJ47" s="7"/>
      <c r="JWK47" s="7"/>
      <c r="JWL47" s="7"/>
      <c r="JWM47" s="7"/>
      <c r="JWN47" s="7"/>
      <c r="JWO47" s="7"/>
      <c r="JWP47" s="7"/>
      <c r="JWQ47" s="7"/>
      <c r="JWR47" s="7"/>
      <c r="JWS47" s="7"/>
      <c r="JWT47" s="7"/>
      <c r="JWU47" s="7"/>
      <c r="JWV47" s="7"/>
      <c r="JWW47" s="7"/>
      <c r="JWX47" s="7"/>
      <c r="JWY47" s="7"/>
      <c r="JWZ47" s="7"/>
      <c r="JXA47" s="7"/>
      <c r="JXB47" s="7"/>
      <c r="JXC47" s="7"/>
      <c r="JXD47" s="7"/>
      <c r="JXE47" s="7"/>
      <c r="JXF47" s="7"/>
      <c r="JXG47" s="7"/>
      <c r="JXH47" s="7"/>
      <c r="JXI47" s="7"/>
      <c r="JXJ47" s="7"/>
      <c r="JXK47" s="7"/>
      <c r="JXL47" s="7"/>
      <c r="JXM47" s="7"/>
      <c r="JXN47" s="7"/>
      <c r="JXO47" s="7"/>
      <c r="JXP47" s="7"/>
      <c r="JXQ47" s="7"/>
      <c r="JXR47" s="7"/>
      <c r="JXS47" s="7"/>
      <c r="JXT47" s="7"/>
      <c r="JXU47" s="7"/>
      <c r="JXV47" s="7"/>
      <c r="JXW47" s="7"/>
      <c r="JXX47" s="7"/>
      <c r="JXY47" s="7"/>
      <c r="JXZ47" s="7"/>
      <c r="JYA47" s="7"/>
      <c r="JYB47" s="7"/>
      <c r="JYC47" s="7"/>
      <c r="JYD47" s="7"/>
      <c r="JYE47" s="7"/>
      <c r="JYF47" s="7"/>
      <c r="JYG47" s="7"/>
      <c r="JYH47" s="7"/>
      <c r="JYI47" s="7"/>
      <c r="JYJ47" s="7"/>
      <c r="JYK47" s="7"/>
      <c r="JYL47" s="7"/>
      <c r="JYM47" s="7"/>
      <c r="JYN47" s="7"/>
      <c r="JYO47" s="7"/>
      <c r="JYP47" s="7"/>
      <c r="JYQ47" s="7"/>
      <c r="JYR47" s="7"/>
      <c r="JYS47" s="7"/>
      <c r="JYT47" s="7"/>
      <c r="JYU47" s="7"/>
      <c r="JYV47" s="7"/>
      <c r="JYW47" s="7"/>
      <c r="JYX47" s="7"/>
      <c r="JYY47" s="7"/>
      <c r="JYZ47" s="7"/>
      <c r="JZA47" s="7"/>
      <c r="JZB47" s="7"/>
      <c r="JZC47" s="7"/>
      <c r="JZD47" s="7"/>
      <c r="JZE47" s="7"/>
      <c r="JZF47" s="7"/>
      <c r="JZG47" s="7"/>
      <c r="JZH47" s="7"/>
      <c r="JZI47" s="7"/>
      <c r="JZJ47" s="7"/>
      <c r="JZK47" s="7"/>
      <c r="JZL47" s="7"/>
      <c r="JZM47" s="7"/>
      <c r="JZN47" s="7"/>
      <c r="JZO47" s="7"/>
      <c r="JZP47" s="7"/>
      <c r="JZQ47" s="7"/>
      <c r="JZR47" s="7"/>
      <c r="JZS47" s="7"/>
      <c r="JZT47" s="7"/>
      <c r="JZU47" s="7"/>
      <c r="JZV47" s="7"/>
      <c r="JZW47" s="7"/>
      <c r="JZX47" s="7"/>
      <c r="JZY47" s="7"/>
      <c r="JZZ47" s="7"/>
      <c r="KAA47" s="7"/>
      <c r="KAB47" s="7"/>
      <c r="KAC47" s="7"/>
      <c r="KAD47" s="7"/>
      <c r="KAE47" s="7"/>
      <c r="KAF47" s="7"/>
      <c r="KAG47" s="7"/>
      <c r="KAH47" s="7"/>
      <c r="KAI47" s="7"/>
      <c r="KAJ47" s="7"/>
      <c r="KAK47" s="7"/>
      <c r="KAL47" s="7"/>
      <c r="KAM47" s="7"/>
      <c r="KAN47" s="7"/>
      <c r="KAO47" s="7"/>
      <c r="KAP47" s="7"/>
      <c r="KAQ47" s="7"/>
      <c r="KAR47" s="7"/>
      <c r="KAS47" s="7"/>
      <c r="KAT47" s="7"/>
      <c r="KAU47" s="7"/>
      <c r="KAV47" s="7"/>
      <c r="KAW47" s="7"/>
      <c r="KAX47" s="7"/>
      <c r="KAY47" s="7"/>
      <c r="KAZ47" s="7"/>
      <c r="KBA47" s="7"/>
      <c r="KBB47" s="7"/>
      <c r="KBC47" s="7"/>
      <c r="KBD47" s="7"/>
      <c r="KBE47" s="7"/>
      <c r="KBF47" s="7"/>
      <c r="KBG47" s="7"/>
      <c r="KBH47" s="7"/>
      <c r="KBI47" s="7"/>
      <c r="KBJ47" s="7"/>
      <c r="KBK47" s="7"/>
      <c r="KBL47" s="7"/>
      <c r="KBM47" s="7"/>
      <c r="KBN47" s="7"/>
      <c r="KBO47" s="7"/>
      <c r="KBP47" s="7"/>
      <c r="KBQ47" s="7"/>
      <c r="KBR47" s="7"/>
      <c r="KBS47" s="7"/>
      <c r="KBT47" s="7"/>
      <c r="KBU47" s="7"/>
      <c r="KBV47" s="7"/>
      <c r="KBW47" s="7"/>
      <c r="KBX47" s="7"/>
      <c r="KBY47" s="7"/>
      <c r="KBZ47" s="7"/>
      <c r="KCA47" s="7"/>
      <c r="KCB47" s="7"/>
      <c r="KCC47" s="7"/>
      <c r="KCD47" s="7"/>
      <c r="KCE47" s="7"/>
      <c r="KCF47" s="7"/>
      <c r="KCG47" s="7"/>
      <c r="KCH47" s="7"/>
      <c r="KCI47" s="7"/>
      <c r="KCJ47" s="7"/>
      <c r="KCK47" s="7"/>
      <c r="KCL47" s="7"/>
      <c r="KCM47" s="7"/>
      <c r="KCN47" s="7"/>
      <c r="KCO47" s="7"/>
      <c r="KCP47" s="7"/>
      <c r="KCQ47" s="7"/>
      <c r="KCR47" s="7"/>
      <c r="KCS47" s="7"/>
      <c r="KCT47" s="7"/>
      <c r="KCU47" s="7"/>
      <c r="KCV47" s="7"/>
      <c r="KCW47" s="7"/>
      <c r="KCX47" s="7"/>
      <c r="KCY47" s="7"/>
      <c r="KCZ47" s="7"/>
      <c r="KDA47" s="7"/>
      <c r="KDB47" s="7"/>
      <c r="KDC47" s="7"/>
      <c r="KDD47" s="7"/>
      <c r="KDE47" s="7"/>
      <c r="KDF47" s="7"/>
      <c r="KDG47" s="7"/>
      <c r="KDH47" s="7"/>
      <c r="KDI47" s="7"/>
      <c r="KDJ47" s="7"/>
      <c r="KDK47" s="7"/>
      <c r="KDL47" s="7"/>
      <c r="KDM47" s="7"/>
      <c r="KDN47" s="7"/>
      <c r="KDO47" s="7"/>
      <c r="KDP47" s="7"/>
      <c r="KDQ47" s="7"/>
      <c r="KDR47" s="7"/>
      <c r="KDS47" s="7"/>
      <c r="KDT47" s="7"/>
      <c r="KDU47" s="7"/>
      <c r="KDV47" s="7"/>
      <c r="KDW47" s="7"/>
      <c r="KDX47" s="7"/>
      <c r="KDY47" s="7"/>
      <c r="KDZ47" s="7"/>
      <c r="KEA47" s="7"/>
      <c r="KEB47" s="7"/>
      <c r="KEC47" s="7"/>
      <c r="KED47" s="7"/>
      <c r="KEE47" s="7"/>
      <c r="KEF47" s="7"/>
      <c r="KEG47" s="7"/>
      <c r="KEH47" s="7"/>
      <c r="KEI47" s="7"/>
      <c r="KEJ47" s="7"/>
      <c r="KEK47" s="7"/>
      <c r="KEL47" s="7"/>
      <c r="KEM47" s="7"/>
      <c r="KEN47" s="7"/>
      <c r="KEO47" s="7"/>
      <c r="KEP47" s="7"/>
      <c r="KEQ47" s="7"/>
      <c r="KER47" s="7"/>
      <c r="KES47" s="7"/>
      <c r="KET47" s="7"/>
      <c r="KEU47" s="7"/>
      <c r="KEV47" s="7"/>
      <c r="KEW47" s="7"/>
      <c r="KEX47" s="7"/>
      <c r="KEY47" s="7"/>
      <c r="KEZ47" s="7"/>
      <c r="KFA47" s="7"/>
      <c r="KFB47" s="7"/>
      <c r="KFC47" s="7"/>
      <c r="KFD47" s="7"/>
      <c r="KFE47" s="7"/>
      <c r="KFF47" s="7"/>
      <c r="KFG47" s="7"/>
      <c r="KFH47" s="7"/>
      <c r="KFI47" s="7"/>
      <c r="KFJ47" s="7"/>
      <c r="KFK47" s="7"/>
      <c r="KFL47" s="7"/>
      <c r="KFM47" s="7"/>
      <c r="KFN47" s="7"/>
      <c r="KFO47" s="7"/>
      <c r="KFP47" s="7"/>
      <c r="KFQ47" s="7"/>
      <c r="KFR47" s="7"/>
      <c r="KFS47" s="7"/>
      <c r="KFT47" s="7"/>
      <c r="KFU47" s="7"/>
      <c r="KFV47" s="7"/>
      <c r="KFW47" s="7"/>
      <c r="KFX47" s="7"/>
      <c r="KFY47" s="7"/>
      <c r="KFZ47" s="7"/>
      <c r="KGA47" s="7"/>
      <c r="KGB47" s="7"/>
      <c r="KGC47" s="7"/>
      <c r="KGD47" s="7"/>
      <c r="KGE47" s="7"/>
      <c r="KGF47" s="7"/>
      <c r="KGG47" s="7"/>
      <c r="KGH47" s="7"/>
      <c r="KGI47" s="7"/>
      <c r="KGJ47" s="7"/>
      <c r="KGK47" s="7"/>
      <c r="KGL47" s="7"/>
      <c r="KGM47" s="7"/>
      <c r="KGN47" s="7"/>
      <c r="KGO47" s="7"/>
      <c r="KGP47" s="7"/>
      <c r="KGQ47" s="7"/>
      <c r="KGR47" s="7"/>
      <c r="KGS47" s="7"/>
      <c r="KGT47" s="7"/>
      <c r="KGU47" s="7"/>
      <c r="KGV47" s="7"/>
      <c r="KGW47" s="7"/>
      <c r="KGX47" s="7"/>
      <c r="KGY47" s="7"/>
      <c r="KGZ47" s="7"/>
      <c r="KHA47" s="7"/>
      <c r="KHB47" s="7"/>
      <c r="KHC47" s="7"/>
      <c r="KHD47" s="7"/>
      <c r="KHE47" s="7"/>
      <c r="KHF47" s="7"/>
      <c r="KHG47" s="7"/>
      <c r="KHH47" s="7"/>
      <c r="KHI47" s="7"/>
      <c r="KHJ47" s="7"/>
      <c r="KHK47" s="7"/>
      <c r="KHL47" s="7"/>
      <c r="KHM47" s="7"/>
      <c r="KHN47" s="7"/>
      <c r="KHO47" s="7"/>
      <c r="KHP47" s="7"/>
      <c r="KHQ47" s="7"/>
      <c r="KHR47" s="7"/>
      <c r="KHS47" s="7"/>
      <c r="KHT47" s="7"/>
      <c r="KHU47" s="7"/>
      <c r="KHV47" s="7"/>
      <c r="KHW47" s="7"/>
      <c r="KHX47" s="7"/>
      <c r="KHY47" s="7"/>
      <c r="KHZ47" s="7"/>
      <c r="KIA47" s="7"/>
      <c r="KIB47" s="7"/>
      <c r="KIC47" s="7"/>
      <c r="KID47" s="7"/>
      <c r="KIE47" s="7"/>
      <c r="KIF47" s="7"/>
      <c r="KIG47" s="7"/>
      <c r="KIH47" s="7"/>
      <c r="KII47" s="7"/>
      <c r="KIJ47" s="7"/>
      <c r="KIK47" s="7"/>
      <c r="KIL47" s="7"/>
      <c r="KIM47" s="7"/>
      <c r="KIN47" s="7"/>
      <c r="KIO47" s="7"/>
      <c r="KIP47" s="7"/>
      <c r="KIQ47" s="7"/>
      <c r="KIR47" s="7"/>
      <c r="KIS47" s="7"/>
      <c r="KIT47" s="7"/>
      <c r="KIU47" s="7"/>
      <c r="KIV47" s="7"/>
      <c r="KIW47" s="7"/>
      <c r="KIX47" s="7"/>
      <c r="KIY47" s="7"/>
      <c r="KIZ47" s="7"/>
      <c r="KJA47" s="7"/>
      <c r="KJB47" s="7"/>
      <c r="KJC47" s="7"/>
      <c r="KJD47" s="7"/>
      <c r="KJE47" s="7"/>
      <c r="KJF47" s="7"/>
      <c r="KJG47" s="7"/>
      <c r="KJH47" s="7"/>
      <c r="KJI47" s="7"/>
      <c r="KJJ47" s="7"/>
      <c r="KJK47" s="7"/>
      <c r="KJL47" s="7"/>
      <c r="KJM47" s="7"/>
      <c r="KJN47" s="7"/>
      <c r="KJO47" s="7"/>
      <c r="KJP47" s="7"/>
      <c r="KJQ47" s="7"/>
      <c r="KJR47" s="7"/>
      <c r="KJS47" s="7"/>
      <c r="KJT47" s="7"/>
      <c r="KJU47" s="7"/>
      <c r="KJV47" s="7"/>
      <c r="KJW47" s="7"/>
      <c r="KJX47" s="7"/>
      <c r="KJY47" s="7"/>
      <c r="KJZ47" s="7"/>
      <c r="KKA47" s="7"/>
      <c r="KKB47" s="7"/>
      <c r="KKC47" s="7"/>
      <c r="KKD47" s="7"/>
      <c r="KKE47" s="7"/>
      <c r="KKF47" s="7"/>
      <c r="KKG47" s="7"/>
      <c r="KKH47" s="7"/>
      <c r="KKI47" s="7"/>
      <c r="KKJ47" s="7"/>
      <c r="KKK47" s="7"/>
      <c r="KKL47" s="7"/>
      <c r="KKM47" s="7"/>
      <c r="KKN47" s="7"/>
      <c r="KKO47" s="7"/>
      <c r="KKP47" s="7"/>
      <c r="KKQ47" s="7"/>
      <c r="KKR47" s="7"/>
      <c r="KKS47" s="7"/>
      <c r="KKT47" s="7"/>
      <c r="KKU47" s="7"/>
      <c r="KKV47" s="7"/>
      <c r="KKW47" s="7"/>
      <c r="KKX47" s="7"/>
      <c r="KKY47" s="7"/>
      <c r="KKZ47" s="7"/>
      <c r="KLA47" s="7"/>
      <c r="KLB47" s="7"/>
      <c r="KLC47" s="7"/>
      <c r="KLD47" s="7"/>
      <c r="KLE47" s="7"/>
      <c r="KLF47" s="7"/>
      <c r="KLG47" s="7"/>
      <c r="KLH47" s="7"/>
      <c r="KLI47" s="7"/>
      <c r="KLJ47" s="7"/>
      <c r="KLK47" s="7"/>
      <c r="KLL47" s="7"/>
      <c r="KLM47" s="7"/>
      <c r="KLN47" s="7"/>
      <c r="KLO47" s="7"/>
      <c r="KLP47" s="7"/>
      <c r="KLQ47" s="7"/>
      <c r="KLR47" s="7"/>
      <c r="KLS47" s="7"/>
      <c r="KLT47" s="7"/>
      <c r="KLU47" s="7"/>
      <c r="KLV47" s="7"/>
      <c r="KLW47" s="7"/>
      <c r="KLX47" s="7"/>
      <c r="KLY47" s="7"/>
      <c r="KLZ47" s="7"/>
      <c r="KMA47" s="7"/>
      <c r="KMB47" s="7"/>
      <c r="KMC47" s="7"/>
      <c r="KMD47" s="7"/>
      <c r="KME47" s="7"/>
      <c r="KMF47" s="7"/>
      <c r="KMG47" s="7"/>
      <c r="KMH47" s="7"/>
      <c r="KMI47" s="7"/>
      <c r="KMJ47" s="7"/>
      <c r="KMK47" s="7"/>
      <c r="KML47" s="7"/>
      <c r="KMM47" s="7"/>
      <c r="KMN47" s="7"/>
      <c r="KMO47" s="7"/>
      <c r="KMP47" s="7"/>
      <c r="KMQ47" s="7"/>
      <c r="KMR47" s="7"/>
      <c r="KMS47" s="7"/>
      <c r="KMT47" s="7"/>
      <c r="KMU47" s="7"/>
      <c r="KMV47" s="7"/>
      <c r="KMW47" s="7"/>
      <c r="KMX47" s="7"/>
      <c r="KMY47" s="7"/>
      <c r="KMZ47" s="7"/>
      <c r="KNA47" s="7"/>
      <c r="KNB47" s="7"/>
      <c r="KNC47" s="7"/>
      <c r="KND47" s="7"/>
      <c r="KNE47" s="7"/>
      <c r="KNF47" s="7"/>
      <c r="KNG47" s="7"/>
      <c r="KNH47" s="7"/>
      <c r="KNI47" s="7"/>
      <c r="KNJ47" s="7"/>
      <c r="KNK47" s="7"/>
      <c r="KNL47" s="7"/>
      <c r="KNM47" s="7"/>
      <c r="KNN47" s="7"/>
      <c r="KNO47" s="7"/>
      <c r="KNP47" s="7"/>
      <c r="KNQ47" s="7"/>
      <c r="KNR47" s="7"/>
      <c r="KNS47" s="7"/>
      <c r="KNT47" s="7"/>
      <c r="KNU47" s="7"/>
      <c r="KNV47" s="7"/>
      <c r="KNW47" s="7"/>
      <c r="KNX47" s="7"/>
      <c r="KNY47" s="7"/>
      <c r="KNZ47" s="7"/>
      <c r="KOA47" s="7"/>
      <c r="KOB47" s="7"/>
      <c r="KOC47" s="7"/>
      <c r="KOD47" s="7"/>
      <c r="KOE47" s="7"/>
      <c r="KOF47" s="7"/>
      <c r="KOG47" s="7"/>
      <c r="KOH47" s="7"/>
      <c r="KOI47" s="7"/>
      <c r="KOJ47" s="7"/>
      <c r="KOK47" s="7"/>
      <c r="KOL47" s="7"/>
      <c r="KOM47" s="7"/>
      <c r="KON47" s="7"/>
      <c r="KOO47" s="7"/>
      <c r="KOP47" s="7"/>
      <c r="KOQ47" s="7"/>
      <c r="KOR47" s="7"/>
      <c r="KOS47" s="7"/>
      <c r="KOT47" s="7"/>
      <c r="KOU47" s="7"/>
      <c r="KOV47" s="7"/>
      <c r="KOW47" s="7"/>
      <c r="KOX47" s="7"/>
      <c r="KOY47" s="7"/>
      <c r="KOZ47" s="7"/>
      <c r="KPA47" s="7"/>
      <c r="KPB47" s="7"/>
      <c r="KPC47" s="7"/>
      <c r="KPD47" s="7"/>
      <c r="KPE47" s="7"/>
      <c r="KPF47" s="7"/>
      <c r="KPG47" s="7"/>
      <c r="KPH47" s="7"/>
      <c r="KPI47" s="7"/>
      <c r="KPJ47" s="7"/>
      <c r="KPK47" s="7"/>
      <c r="KPL47" s="7"/>
      <c r="KPM47" s="7"/>
      <c r="KPN47" s="7"/>
      <c r="KPO47" s="7"/>
      <c r="KPP47" s="7"/>
      <c r="KPQ47" s="7"/>
      <c r="KPR47" s="7"/>
      <c r="KPS47" s="7"/>
      <c r="KPT47" s="7"/>
      <c r="KPU47" s="7"/>
      <c r="KPV47" s="7"/>
      <c r="KPW47" s="7"/>
      <c r="KPX47" s="7"/>
      <c r="KPY47" s="7"/>
      <c r="KPZ47" s="7"/>
      <c r="KQA47" s="7"/>
      <c r="KQB47" s="7"/>
      <c r="KQC47" s="7"/>
      <c r="KQD47" s="7"/>
      <c r="KQE47" s="7"/>
      <c r="KQF47" s="7"/>
      <c r="KQG47" s="7"/>
      <c r="KQH47" s="7"/>
      <c r="KQI47" s="7"/>
      <c r="KQJ47" s="7"/>
      <c r="KQK47" s="7"/>
      <c r="KQL47" s="7"/>
      <c r="KQM47" s="7"/>
      <c r="KQN47" s="7"/>
      <c r="KQO47" s="7"/>
      <c r="KQP47" s="7"/>
      <c r="KQQ47" s="7"/>
      <c r="KQR47" s="7"/>
      <c r="KQS47" s="7"/>
      <c r="KQT47" s="7"/>
      <c r="KQU47" s="7"/>
      <c r="KQV47" s="7"/>
      <c r="KQW47" s="7"/>
      <c r="KQX47" s="7"/>
      <c r="KQY47" s="7"/>
      <c r="KQZ47" s="7"/>
      <c r="KRA47" s="7"/>
      <c r="KRB47" s="7"/>
      <c r="KRC47" s="7"/>
      <c r="KRD47" s="7"/>
      <c r="KRE47" s="7"/>
      <c r="KRF47" s="7"/>
      <c r="KRG47" s="7"/>
      <c r="KRH47" s="7"/>
      <c r="KRI47" s="7"/>
      <c r="KRJ47" s="7"/>
      <c r="KRK47" s="7"/>
      <c r="KRL47" s="7"/>
      <c r="KRM47" s="7"/>
      <c r="KRN47" s="7"/>
      <c r="KRO47" s="7"/>
      <c r="KRP47" s="7"/>
      <c r="KRQ47" s="7"/>
      <c r="KRR47" s="7"/>
      <c r="KRS47" s="7"/>
      <c r="KRT47" s="7"/>
      <c r="KRU47" s="7"/>
      <c r="KRV47" s="7"/>
      <c r="KRW47" s="7"/>
      <c r="KRX47" s="7"/>
      <c r="KRY47" s="7"/>
      <c r="KRZ47" s="7"/>
      <c r="KSA47" s="7"/>
      <c r="KSB47" s="7"/>
      <c r="KSC47" s="7"/>
      <c r="KSD47" s="7"/>
      <c r="KSE47" s="7"/>
      <c r="KSF47" s="7"/>
      <c r="KSG47" s="7"/>
      <c r="KSH47" s="7"/>
      <c r="KSI47" s="7"/>
      <c r="KSJ47" s="7"/>
      <c r="KSK47" s="7"/>
      <c r="KSL47" s="7"/>
      <c r="KSM47" s="7"/>
      <c r="KSN47" s="7"/>
      <c r="KSO47" s="7"/>
      <c r="KSP47" s="7"/>
      <c r="KSQ47" s="7"/>
      <c r="KSR47" s="7"/>
      <c r="KSS47" s="7"/>
      <c r="KST47" s="7"/>
      <c r="KSU47" s="7"/>
      <c r="KSV47" s="7"/>
      <c r="KSW47" s="7"/>
      <c r="KSX47" s="7"/>
      <c r="KSY47" s="7"/>
      <c r="KSZ47" s="7"/>
      <c r="KTA47" s="7"/>
      <c r="KTB47" s="7"/>
      <c r="KTC47" s="7"/>
      <c r="KTD47" s="7"/>
      <c r="KTE47" s="7"/>
      <c r="KTF47" s="7"/>
      <c r="KTG47" s="7"/>
      <c r="KTH47" s="7"/>
      <c r="KTI47" s="7"/>
      <c r="KTJ47" s="7"/>
      <c r="KTK47" s="7"/>
      <c r="KTL47" s="7"/>
      <c r="KTM47" s="7"/>
      <c r="KTN47" s="7"/>
      <c r="KTO47" s="7"/>
      <c r="KTP47" s="7"/>
      <c r="KTQ47" s="7"/>
      <c r="KTR47" s="7"/>
      <c r="KTS47" s="7"/>
      <c r="KTT47" s="7"/>
      <c r="KTU47" s="7"/>
      <c r="KTV47" s="7"/>
      <c r="KTW47" s="7"/>
      <c r="KTX47" s="7"/>
      <c r="KTY47" s="7"/>
      <c r="KTZ47" s="7"/>
      <c r="KUA47" s="7"/>
      <c r="KUB47" s="7"/>
      <c r="KUC47" s="7"/>
      <c r="KUD47" s="7"/>
      <c r="KUE47" s="7"/>
      <c r="KUF47" s="7"/>
      <c r="KUG47" s="7"/>
      <c r="KUH47" s="7"/>
      <c r="KUI47" s="7"/>
      <c r="KUJ47" s="7"/>
      <c r="KUK47" s="7"/>
      <c r="KUL47" s="7"/>
      <c r="KUM47" s="7"/>
      <c r="KUN47" s="7"/>
      <c r="KUO47" s="7"/>
      <c r="KUP47" s="7"/>
      <c r="KUQ47" s="7"/>
      <c r="KUR47" s="7"/>
      <c r="KUS47" s="7"/>
      <c r="KUT47" s="7"/>
      <c r="KUU47" s="7"/>
      <c r="KUV47" s="7"/>
      <c r="KUW47" s="7"/>
      <c r="KUX47" s="7"/>
      <c r="KUY47" s="7"/>
      <c r="KUZ47" s="7"/>
      <c r="KVA47" s="7"/>
      <c r="KVB47" s="7"/>
      <c r="KVC47" s="7"/>
      <c r="KVD47" s="7"/>
      <c r="KVE47" s="7"/>
      <c r="KVF47" s="7"/>
      <c r="KVG47" s="7"/>
      <c r="KVH47" s="7"/>
      <c r="KVI47" s="7"/>
      <c r="KVJ47" s="7"/>
      <c r="KVK47" s="7"/>
      <c r="KVL47" s="7"/>
      <c r="KVM47" s="7"/>
      <c r="KVN47" s="7"/>
      <c r="KVO47" s="7"/>
      <c r="KVP47" s="7"/>
      <c r="KVQ47" s="7"/>
      <c r="KVR47" s="7"/>
      <c r="KVS47" s="7"/>
      <c r="KVT47" s="7"/>
      <c r="KVU47" s="7"/>
      <c r="KVV47" s="7"/>
      <c r="KVW47" s="7"/>
      <c r="KVX47" s="7"/>
      <c r="KVY47" s="7"/>
      <c r="KVZ47" s="7"/>
      <c r="KWA47" s="7"/>
      <c r="KWB47" s="7"/>
      <c r="KWC47" s="7"/>
      <c r="KWD47" s="7"/>
      <c r="KWE47" s="7"/>
      <c r="KWF47" s="7"/>
      <c r="KWG47" s="7"/>
      <c r="KWH47" s="7"/>
      <c r="KWI47" s="7"/>
      <c r="KWJ47" s="7"/>
      <c r="KWK47" s="7"/>
      <c r="KWL47" s="7"/>
      <c r="KWM47" s="7"/>
      <c r="KWN47" s="7"/>
      <c r="KWO47" s="7"/>
      <c r="KWP47" s="7"/>
      <c r="KWQ47" s="7"/>
      <c r="KWR47" s="7"/>
      <c r="KWS47" s="7"/>
      <c r="KWT47" s="7"/>
      <c r="KWU47" s="7"/>
      <c r="KWV47" s="7"/>
      <c r="KWW47" s="7"/>
      <c r="KWX47" s="7"/>
      <c r="KWY47" s="7"/>
      <c r="KWZ47" s="7"/>
      <c r="KXA47" s="7"/>
      <c r="KXB47" s="7"/>
      <c r="KXC47" s="7"/>
      <c r="KXD47" s="7"/>
      <c r="KXE47" s="7"/>
      <c r="KXF47" s="7"/>
      <c r="KXG47" s="7"/>
      <c r="KXH47" s="7"/>
      <c r="KXI47" s="7"/>
      <c r="KXJ47" s="7"/>
      <c r="KXK47" s="7"/>
      <c r="KXL47" s="7"/>
      <c r="KXM47" s="7"/>
      <c r="KXN47" s="7"/>
      <c r="KXO47" s="7"/>
      <c r="KXP47" s="7"/>
      <c r="KXQ47" s="7"/>
      <c r="KXR47" s="7"/>
      <c r="KXS47" s="7"/>
      <c r="KXT47" s="7"/>
      <c r="KXU47" s="7"/>
      <c r="KXV47" s="7"/>
      <c r="KXW47" s="7"/>
      <c r="KXX47" s="7"/>
      <c r="KXY47" s="7"/>
      <c r="KXZ47" s="7"/>
      <c r="KYA47" s="7"/>
      <c r="KYB47" s="7"/>
      <c r="KYC47" s="7"/>
      <c r="KYD47" s="7"/>
      <c r="KYE47" s="7"/>
      <c r="KYF47" s="7"/>
      <c r="KYG47" s="7"/>
      <c r="KYH47" s="7"/>
      <c r="KYI47" s="7"/>
      <c r="KYJ47" s="7"/>
      <c r="KYK47" s="7"/>
      <c r="KYL47" s="7"/>
      <c r="KYM47" s="7"/>
      <c r="KYN47" s="7"/>
      <c r="KYO47" s="7"/>
      <c r="KYP47" s="7"/>
      <c r="KYQ47" s="7"/>
      <c r="KYR47" s="7"/>
      <c r="KYS47" s="7"/>
      <c r="KYT47" s="7"/>
      <c r="KYU47" s="7"/>
      <c r="KYV47" s="7"/>
      <c r="KYW47" s="7"/>
      <c r="KYX47" s="7"/>
      <c r="KYY47" s="7"/>
      <c r="KYZ47" s="7"/>
      <c r="KZA47" s="7"/>
      <c r="KZB47" s="7"/>
      <c r="KZC47" s="7"/>
      <c r="KZD47" s="7"/>
      <c r="KZE47" s="7"/>
      <c r="KZF47" s="7"/>
      <c r="KZG47" s="7"/>
      <c r="KZH47" s="7"/>
      <c r="KZI47" s="7"/>
      <c r="KZJ47" s="7"/>
      <c r="KZK47" s="7"/>
      <c r="KZL47" s="7"/>
      <c r="KZM47" s="7"/>
      <c r="KZN47" s="7"/>
      <c r="KZO47" s="7"/>
      <c r="KZP47" s="7"/>
      <c r="KZQ47" s="7"/>
      <c r="KZR47" s="7"/>
      <c r="KZS47" s="7"/>
      <c r="KZT47" s="7"/>
      <c r="KZU47" s="7"/>
      <c r="KZV47" s="7"/>
      <c r="KZW47" s="7"/>
      <c r="KZX47" s="7"/>
      <c r="KZY47" s="7"/>
      <c r="KZZ47" s="7"/>
      <c r="LAA47" s="7"/>
      <c r="LAB47" s="7"/>
      <c r="LAC47" s="7"/>
      <c r="LAD47" s="7"/>
      <c r="LAE47" s="7"/>
      <c r="LAF47" s="7"/>
      <c r="LAG47" s="7"/>
      <c r="LAH47" s="7"/>
      <c r="LAI47" s="7"/>
      <c r="LAJ47" s="7"/>
      <c r="LAK47" s="7"/>
      <c r="LAL47" s="7"/>
      <c r="LAM47" s="7"/>
      <c r="LAN47" s="7"/>
      <c r="LAO47" s="7"/>
      <c r="LAP47" s="7"/>
      <c r="LAQ47" s="7"/>
      <c r="LAR47" s="7"/>
      <c r="LAS47" s="7"/>
      <c r="LAT47" s="7"/>
      <c r="LAU47" s="7"/>
      <c r="LAV47" s="7"/>
      <c r="LAW47" s="7"/>
      <c r="LAX47" s="7"/>
      <c r="LAY47" s="7"/>
      <c r="LAZ47" s="7"/>
      <c r="LBA47" s="7"/>
      <c r="LBB47" s="7"/>
      <c r="LBC47" s="7"/>
      <c r="LBD47" s="7"/>
      <c r="LBE47" s="7"/>
      <c r="LBF47" s="7"/>
      <c r="LBG47" s="7"/>
      <c r="LBH47" s="7"/>
      <c r="LBI47" s="7"/>
      <c r="LBJ47" s="7"/>
      <c r="LBK47" s="7"/>
      <c r="LBL47" s="7"/>
      <c r="LBM47" s="7"/>
      <c r="LBN47" s="7"/>
      <c r="LBO47" s="7"/>
      <c r="LBP47" s="7"/>
      <c r="LBQ47" s="7"/>
      <c r="LBR47" s="7"/>
      <c r="LBS47" s="7"/>
      <c r="LBT47" s="7"/>
      <c r="LBU47" s="7"/>
      <c r="LBV47" s="7"/>
      <c r="LBW47" s="7"/>
      <c r="LBX47" s="7"/>
      <c r="LBY47" s="7"/>
      <c r="LBZ47" s="7"/>
      <c r="LCA47" s="7"/>
      <c r="LCB47" s="7"/>
      <c r="LCC47" s="7"/>
      <c r="LCD47" s="7"/>
      <c r="LCE47" s="7"/>
      <c r="LCF47" s="7"/>
      <c r="LCG47" s="7"/>
      <c r="LCH47" s="7"/>
      <c r="LCI47" s="7"/>
      <c r="LCJ47" s="7"/>
      <c r="LCK47" s="7"/>
      <c r="LCL47" s="7"/>
      <c r="LCM47" s="7"/>
      <c r="LCN47" s="7"/>
      <c r="LCO47" s="7"/>
      <c r="LCP47" s="7"/>
      <c r="LCQ47" s="7"/>
      <c r="LCR47" s="7"/>
      <c r="LCS47" s="7"/>
      <c r="LCT47" s="7"/>
      <c r="LCU47" s="7"/>
      <c r="LCV47" s="7"/>
      <c r="LCW47" s="7"/>
      <c r="LCX47" s="7"/>
      <c r="LCY47" s="7"/>
      <c r="LCZ47" s="7"/>
      <c r="LDA47" s="7"/>
      <c r="LDB47" s="7"/>
      <c r="LDC47" s="7"/>
      <c r="LDD47" s="7"/>
      <c r="LDE47" s="7"/>
      <c r="LDF47" s="7"/>
      <c r="LDG47" s="7"/>
      <c r="LDH47" s="7"/>
      <c r="LDI47" s="7"/>
      <c r="LDJ47" s="7"/>
      <c r="LDK47" s="7"/>
      <c r="LDL47" s="7"/>
      <c r="LDM47" s="7"/>
      <c r="LDN47" s="7"/>
      <c r="LDO47" s="7"/>
      <c r="LDP47" s="7"/>
      <c r="LDQ47" s="7"/>
      <c r="LDR47" s="7"/>
      <c r="LDS47" s="7"/>
      <c r="LDT47" s="7"/>
      <c r="LDU47" s="7"/>
      <c r="LDV47" s="7"/>
      <c r="LDW47" s="7"/>
      <c r="LDX47" s="7"/>
      <c r="LDY47" s="7"/>
      <c r="LDZ47" s="7"/>
      <c r="LEA47" s="7"/>
      <c r="LEB47" s="7"/>
      <c r="LEC47" s="7"/>
      <c r="LED47" s="7"/>
      <c r="LEE47" s="7"/>
      <c r="LEF47" s="7"/>
      <c r="LEG47" s="7"/>
      <c r="LEH47" s="7"/>
      <c r="LEI47" s="7"/>
      <c r="LEJ47" s="7"/>
      <c r="LEK47" s="7"/>
      <c r="LEL47" s="7"/>
      <c r="LEM47" s="7"/>
      <c r="LEN47" s="7"/>
      <c r="LEO47" s="7"/>
      <c r="LEP47" s="7"/>
      <c r="LEQ47" s="7"/>
      <c r="LER47" s="7"/>
      <c r="LES47" s="7"/>
      <c r="LET47" s="7"/>
      <c r="LEU47" s="7"/>
      <c r="LEV47" s="7"/>
      <c r="LEW47" s="7"/>
      <c r="LEX47" s="7"/>
      <c r="LEY47" s="7"/>
      <c r="LEZ47" s="7"/>
      <c r="LFA47" s="7"/>
      <c r="LFB47" s="7"/>
      <c r="LFC47" s="7"/>
      <c r="LFD47" s="7"/>
      <c r="LFE47" s="7"/>
      <c r="LFF47" s="7"/>
      <c r="LFG47" s="7"/>
      <c r="LFH47" s="7"/>
      <c r="LFI47" s="7"/>
      <c r="LFJ47" s="7"/>
      <c r="LFK47" s="7"/>
      <c r="LFL47" s="7"/>
      <c r="LFM47" s="7"/>
      <c r="LFN47" s="7"/>
      <c r="LFO47" s="7"/>
      <c r="LFP47" s="7"/>
      <c r="LFQ47" s="7"/>
      <c r="LFR47" s="7"/>
      <c r="LFS47" s="7"/>
      <c r="LFT47" s="7"/>
      <c r="LFU47" s="7"/>
      <c r="LFV47" s="7"/>
      <c r="LFW47" s="7"/>
      <c r="LFX47" s="7"/>
      <c r="LFY47" s="7"/>
      <c r="LFZ47" s="7"/>
      <c r="LGA47" s="7"/>
      <c r="LGB47" s="7"/>
      <c r="LGC47" s="7"/>
      <c r="LGD47" s="7"/>
      <c r="LGE47" s="7"/>
      <c r="LGF47" s="7"/>
      <c r="LGG47" s="7"/>
      <c r="LGH47" s="7"/>
      <c r="LGI47" s="7"/>
      <c r="LGJ47" s="7"/>
      <c r="LGK47" s="7"/>
      <c r="LGL47" s="7"/>
      <c r="LGM47" s="7"/>
      <c r="LGN47" s="7"/>
      <c r="LGO47" s="7"/>
      <c r="LGP47" s="7"/>
      <c r="LGQ47" s="7"/>
      <c r="LGR47" s="7"/>
      <c r="LGS47" s="7"/>
      <c r="LGT47" s="7"/>
      <c r="LGU47" s="7"/>
      <c r="LGV47" s="7"/>
      <c r="LGW47" s="7"/>
      <c r="LGX47" s="7"/>
      <c r="LGY47" s="7"/>
      <c r="LGZ47" s="7"/>
      <c r="LHA47" s="7"/>
      <c r="LHB47" s="7"/>
      <c r="LHC47" s="7"/>
      <c r="LHD47" s="7"/>
      <c r="LHE47" s="7"/>
      <c r="LHF47" s="7"/>
      <c r="LHG47" s="7"/>
      <c r="LHH47" s="7"/>
      <c r="LHI47" s="7"/>
      <c r="LHJ47" s="7"/>
      <c r="LHK47" s="7"/>
      <c r="LHL47" s="7"/>
      <c r="LHM47" s="7"/>
      <c r="LHN47" s="7"/>
      <c r="LHO47" s="7"/>
      <c r="LHP47" s="7"/>
      <c r="LHQ47" s="7"/>
      <c r="LHR47" s="7"/>
      <c r="LHS47" s="7"/>
      <c r="LHT47" s="7"/>
      <c r="LHU47" s="7"/>
      <c r="LHV47" s="7"/>
      <c r="LHW47" s="7"/>
      <c r="LHX47" s="7"/>
      <c r="LHY47" s="7"/>
      <c r="LHZ47" s="7"/>
      <c r="LIA47" s="7"/>
      <c r="LIB47" s="7"/>
      <c r="LIC47" s="7"/>
      <c r="LID47" s="7"/>
      <c r="LIE47" s="7"/>
      <c r="LIF47" s="7"/>
      <c r="LIG47" s="7"/>
      <c r="LIH47" s="7"/>
      <c r="LII47" s="7"/>
      <c r="LIJ47" s="7"/>
      <c r="LIK47" s="7"/>
      <c r="LIL47" s="7"/>
      <c r="LIM47" s="7"/>
      <c r="LIN47" s="7"/>
      <c r="LIO47" s="7"/>
      <c r="LIP47" s="7"/>
      <c r="LIQ47" s="7"/>
      <c r="LIR47" s="7"/>
      <c r="LIS47" s="7"/>
      <c r="LIT47" s="7"/>
      <c r="LIU47" s="7"/>
      <c r="LIV47" s="7"/>
      <c r="LIW47" s="7"/>
      <c r="LIX47" s="7"/>
      <c r="LIY47" s="7"/>
      <c r="LIZ47" s="7"/>
      <c r="LJA47" s="7"/>
      <c r="LJB47" s="7"/>
      <c r="LJC47" s="7"/>
      <c r="LJD47" s="7"/>
      <c r="LJE47" s="7"/>
      <c r="LJF47" s="7"/>
      <c r="LJG47" s="7"/>
      <c r="LJH47" s="7"/>
      <c r="LJI47" s="7"/>
      <c r="LJJ47" s="7"/>
      <c r="LJK47" s="7"/>
      <c r="LJL47" s="7"/>
      <c r="LJM47" s="7"/>
      <c r="LJN47" s="7"/>
      <c r="LJO47" s="7"/>
      <c r="LJP47" s="7"/>
      <c r="LJQ47" s="7"/>
      <c r="LJR47" s="7"/>
      <c r="LJS47" s="7"/>
      <c r="LJT47" s="7"/>
      <c r="LJU47" s="7"/>
      <c r="LJV47" s="7"/>
      <c r="LJW47" s="7"/>
      <c r="LJX47" s="7"/>
      <c r="LJY47" s="7"/>
      <c r="LJZ47" s="7"/>
      <c r="LKA47" s="7"/>
      <c r="LKB47" s="7"/>
      <c r="LKC47" s="7"/>
      <c r="LKD47" s="7"/>
      <c r="LKE47" s="7"/>
      <c r="LKF47" s="7"/>
      <c r="LKG47" s="7"/>
      <c r="LKH47" s="7"/>
      <c r="LKI47" s="7"/>
      <c r="LKJ47" s="7"/>
      <c r="LKK47" s="7"/>
      <c r="LKL47" s="7"/>
      <c r="LKM47" s="7"/>
      <c r="LKN47" s="7"/>
      <c r="LKO47" s="7"/>
      <c r="LKP47" s="7"/>
      <c r="LKQ47" s="7"/>
      <c r="LKR47" s="7"/>
      <c r="LKS47" s="7"/>
      <c r="LKT47" s="7"/>
      <c r="LKU47" s="7"/>
      <c r="LKV47" s="7"/>
      <c r="LKW47" s="7"/>
      <c r="LKX47" s="7"/>
      <c r="LKY47" s="7"/>
      <c r="LKZ47" s="7"/>
      <c r="LLA47" s="7"/>
      <c r="LLB47" s="7"/>
      <c r="LLC47" s="7"/>
      <c r="LLD47" s="7"/>
      <c r="LLE47" s="7"/>
      <c r="LLF47" s="7"/>
      <c r="LLG47" s="7"/>
      <c r="LLH47" s="7"/>
      <c r="LLI47" s="7"/>
      <c r="LLJ47" s="7"/>
      <c r="LLK47" s="7"/>
      <c r="LLL47" s="7"/>
      <c r="LLM47" s="7"/>
      <c r="LLN47" s="7"/>
      <c r="LLO47" s="7"/>
      <c r="LLP47" s="7"/>
      <c r="LLQ47" s="7"/>
      <c r="LLR47" s="7"/>
      <c r="LLS47" s="7"/>
      <c r="LLT47" s="7"/>
      <c r="LLU47" s="7"/>
      <c r="LLV47" s="7"/>
      <c r="LLW47" s="7"/>
      <c r="LLX47" s="7"/>
      <c r="LLY47" s="7"/>
      <c r="LLZ47" s="7"/>
      <c r="LMA47" s="7"/>
      <c r="LMB47" s="7"/>
      <c r="LMC47" s="7"/>
      <c r="LMD47" s="7"/>
      <c r="LME47" s="7"/>
      <c r="LMF47" s="7"/>
      <c r="LMG47" s="7"/>
      <c r="LMH47" s="7"/>
      <c r="LMI47" s="7"/>
      <c r="LMJ47" s="7"/>
      <c r="LMK47" s="7"/>
      <c r="LML47" s="7"/>
      <c r="LMM47" s="7"/>
      <c r="LMN47" s="7"/>
      <c r="LMO47" s="7"/>
      <c r="LMP47" s="7"/>
      <c r="LMQ47" s="7"/>
      <c r="LMR47" s="7"/>
      <c r="LMS47" s="7"/>
      <c r="LMT47" s="7"/>
      <c r="LMU47" s="7"/>
      <c r="LMV47" s="7"/>
      <c r="LMW47" s="7"/>
      <c r="LMX47" s="7"/>
      <c r="LMY47" s="7"/>
      <c r="LMZ47" s="7"/>
      <c r="LNA47" s="7"/>
      <c r="LNB47" s="7"/>
      <c r="LNC47" s="7"/>
      <c r="LND47" s="7"/>
      <c r="LNE47" s="7"/>
      <c r="LNF47" s="7"/>
      <c r="LNG47" s="7"/>
      <c r="LNH47" s="7"/>
      <c r="LNI47" s="7"/>
      <c r="LNJ47" s="7"/>
      <c r="LNK47" s="7"/>
      <c r="LNL47" s="7"/>
      <c r="LNM47" s="7"/>
      <c r="LNN47" s="7"/>
      <c r="LNO47" s="7"/>
      <c r="LNP47" s="7"/>
      <c r="LNQ47" s="7"/>
      <c r="LNR47" s="7"/>
      <c r="LNS47" s="7"/>
      <c r="LNT47" s="7"/>
      <c r="LNU47" s="7"/>
      <c r="LNV47" s="7"/>
      <c r="LNW47" s="7"/>
      <c r="LNX47" s="7"/>
      <c r="LNY47" s="7"/>
      <c r="LNZ47" s="7"/>
      <c r="LOA47" s="7"/>
      <c r="LOB47" s="7"/>
      <c r="LOC47" s="7"/>
      <c r="LOD47" s="7"/>
      <c r="LOE47" s="7"/>
      <c r="LOF47" s="7"/>
      <c r="LOG47" s="7"/>
      <c r="LOH47" s="7"/>
      <c r="LOI47" s="7"/>
      <c r="LOJ47" s="7"/>
      <c r="LOK47" s="7"/>
      <c r="LOL47" s="7"/>
      <c r="LOM47" s="7"/>
      <c r="LON47" s="7"/>
      <c r="LOO47" s="7"/>
      <c r="LOP47" s="7"/>
      <c r="LOQ47" s="7"/>
      <c r="LOR47" s="7"/>
      <c r="LOS47" s="7"/>
      <c r="LOT47" s="7"/>
      <c r="LOU47" s="7"/>
      <c r="LOV47" s="7"/>
      <c r="LOW47" s="7"/>
      <c r="LOX47" s="7"/>
      <c r="LOY47" s="7"/>
      <c r="LOZ47" s="7"/>
      <c r="LPA47" s="7"/>
      <c r="LPB47" s="7"/>
      <c r="LPC47" s="7"/>
      <c r="LPD47" s="7"/>
      <c r="LPE47" s="7"/>
      <c r="LPF47" s="7"/>
      <c r="LPG47" s="7"/>
      <c r="LPH47" s="7"/>
      <c r="LPI47" s="7"/>
      <c r="LPJ47" s="7"/>
      <c r="LPK47" s="7"/>
      <c r="LPL47" s="7"/>
      <c r="LPM47" s="7"/>
      <c r="LPN47" s="7"/>
      <c r="LPO47" s="7"/>
      <c r="LPP47" s="7"/>
      <c r="LPQ47" s="7"/>
      <c r="LPR47" s="7"/>
      <c r="LPS47" s="7"/>
      <c r="LPT47" s="7"/>
      <c r="LPU47" s="7"/>
      <c r="LPV47" s="7"/>
      <c r="LPW47" s="7"/>
      <c r="LPX47" s="7"/>
      <c r="LPY47" s="7"/>
      <c r="LPZ47" s="7"/>
      <c r="LQA47" s="7"/>
      <c r="LQB47" s="7"/>
      <c r="LQC47" s="7"/>
      <c r="LQD47" s="7"/>
      <c r="LQE47" s="7"/>
      <c r="LQF47" s="7"/>
      <c r="LQG47" s="7"/>
      <c r="LQH47" s="7"/>
      <c r="LQI47" s="7"/>
      <c r="LQJ47" s="7"/>
      <c r="LQK47" s="7"/>
      <c r="LQL47" s="7"/>
      <c r="LQM47" s="7"/>
      <c r="LQN47" s="7"/>
      <c r="LQO47" s="7"/>
      <c r="LQP47" s="7"/>
      <c r="LQQ47" s="7"/>
      <c r="LQR47" s="7"/>
      <c r="LQS47" s="7"/>
      <c r="LQT47" s="7"/>
      <c r="LQU47" s="7"/>
      <c r="LQV47" s="7"/>
      <c r="LQW47" s="7"/>
      <c r="LQX47" s="7"/>
      <c r="LQY47" s="7"/>
      <c r="LQZ47" s="7"/>
      <c r="LRA47" s="7"/>
      <c r="LRB47" s="7"/>
      <c r="LRC47" s="7"/>
      <c r="LRD47" s="7"/>
      <c r="LRE47" s="7"/>
      <c r="LRF47" s="7"/>
      <c r="LRG47" s="7"/>
      <c r="LRH47" s="7"/>
      <c r="LRI47" s="7"/>
      <c r="LRJ47" s="7"/>
      <c r="LRK47" s="7"/>
      <c r="LRL47" s="7"/>
      <c r="LRM47" s="7"/>
      <c r="LRN47" s="7"/>
      <c r="LRO47" s="7"/>
      <c r="LRP47" s="7"/>
      <c r="LRQ47" s="7"/>
      <c r="LRR47" s="7"/>
      <c r="LRS47" s="7"/>
      <c r="LRT47" s="7"/>
      <c r="LRU47" s="7"/>
      <c r="LRV47" s="7"/>
      <c r="LRW47" s="7"/>
      <c r="LRX47" s="7"/>
      <c r="LRY47" s="7"/>
      <c r="LRZ47" s="7"/>
      <c r="LSA47" s="7"/>
      <c r="LSB47" s="7"/>
      <c r="LSC47" s="7"/>
      <c r="LSD47" s="7"/>
      <c r="LSE47" s="7"/>
      <c r="LSF47" s="7"/>
      <c r="LSG47" s="7"/>
      <c r="LSH47" s="7"/>
      <c r="LSI47" s="7"/>
      <c r="LSJ47" s="7"/>
      <c r="LSK47" s="7"/>
      <c r="LSL47" s="7"/>
      <c r="LSM47" s="7"/>
      <c r="LSN47" s="7"/>
      <c r="LSO47" s="7"/>
      <c r="LSP47" s="7"/>
      <c r="LSQ47" s="7"/>
      <c r="LSR47" s="7"/>
      <c r="LSS47" s="7"/>
      <c r="LST47" s="7"/>
      <c r="LSU47" s="7"/>
      <c r="LSV47" s="7"/>
      <c r="LSW47" s="7"/>
      <c r="LSX47" s="7"/>
      <c r="LSY47" s="7"/>
      <c r="LSZ47" s="7"/>
      <c r="LTA47" s="7"/>
      <c r="LTB47" s="7"/>
      <c r="LTC47" s="7"/>
      <c r="LTD47" s="7"/>
      <c r="LTE47" s="7"/>
      <c r="LTF47" s="7"/>
      <c r="LTG47" s="7"/>
      <c r="LTH47" s="7"/>
      <c r="LTI47" s="7"/>
      <c r="LTJ47" s="7"/>
      <c r="LTK47" s="7"/>
      <c r="LTL47" s="7"/>
      <c r="LTM47" s="7"/>
      <c r="LTN47" s="7"/>
      <c r="LTO47" s="7"/>
      <c r="LTP47" s="7"/>
      <c r="LTQ47" s="7"/>
      <c r="LTR47" s="7"/>
      <c r="LTS47" s="7"/>
      <c r="LTT47" s="7"/>
      <c r="LTU47" s="7"/>
      <c r="LTV47" s="7"/>
      <c r="LTW47" s="7"/>
      <c r="LTX47" s="7"/>
      <c r="LTY47" s="7"/>
      <c r="LTZ47" s="7"/>
      <c r="LUA47" s="7"/>
      <c r="LUB47" s="7"/>
      <c r="LUC47" s="7"/>
      <c r="LUD47" s="7"/>
      <c r="LUE47" s="7"/>
      <c r="LUF47" s="7"/>
      <c r="LUG47" s="7"/>
      <c r="LUH47" s="7"/>
      <c r="LUI47" s="7"/>
      <c r="LUJ47" s="7"/>
      <c r="LUK47" s="7"/>
      <c r="LUL47" s="7"/>
      <c r="LUM47" s="7"/>
      <c r="LUN47" s="7"/>
      <c r="LUO47" s="7"/>
      <c r="LUP47" s="7"/>
      <c r="LUQ47" s="7"/>
      <c r="LUR47" s="7"/>
      <c r="LUS47" s="7"/>
      <c r="LUT47" s="7"/>
      <c r="LUU47" s="7"/>
      <c r="LUV47" s="7"/>
      <c r="LUW47" s="7"/>
      <c r="LUX47" s="7"/>
      <c r="LUY47" s="7"/>
      <c r="LUZ47" s="7"/>
      <c r="LVA47" s="7"/>
      <c r="LVB47" s="7"/>
      <c r="LVC47" s="7"/>
      <c r="LVD47" s="7"/>
      <c r="LVE47" s="7"/>
      <c r="LVF47" s="7"/>
      <c r="LVG47" s="7"/>
      <c r="LVH47" s="7"/>
      <c r="LVI47" s="7"/>
      <c r="LVJ47" s="7"/>
      <c r="LVK47" s="7"/>
      <c r="LVL47" s="7"/>
      <c r="LVM47" s="7"/>
      <c r="LVN47" s="7"/>
      <c r="LVO47" s="7"/>
      <c r="LVP47" s="7"/>
      <c r="LVQ47" s="7"/>
      <c r="LVR47" s="7"/>
      <c r="LVS47" s="7"/>
      <c r="LVT47" s="7"/>
      <c r="LVU47" s="7"/>
      <c r="LVV47" s="7"/>
      <c r="LVW47" s="7"/>
      <c r="LVX47" s="7"/>
      <c r="LVY47" s="7"/>
      <c r="LVZ47" s="7"/>
      <c r="LWA47" s="7"/>
      <c r="LWB47" s="7"/>
      <c r="LWC47" s="7"/>
      <c r="LWD47" s="7"/>
      <c r="LWE47" s="7"/>
      <c r="LWF47" s="7"/>
      <c r="LWG47" s="7"/>
      <c r="LWH47" s="7"/>
      <c r="LWI47" s="7"/>
      <c r="LWJ47" s="7"/>
      <c r="LWK47" s="7"/>
      <c r="LWL47" s="7"/>
      <c r="LWM47" s="7"/>
      <c r="LWN47" s="7"/>
      <c r="LWO47" s="7"/>
      <c r="LWP47" s="7"/>
      <c r="LWQ47" s="7"/>
      <c r="LWR47" s="7"/>
      <c r="LWS47" s="7"/>
      <c r="LWT47" s="7"/>
      <c r="LWU47" s="7"/>
      <c r="LWV47" s="7"/>
      <c r="LWW47" s="7"/>
      <c r="LWX47" s="7"/>
      <c r="LWY47" s="7"/>
      <c r="LWZ47" s="7"/>
      <c r="LXA47" s="7"/>
      <c r="LXB47" s="7"/>
      <c r="LXC47" s="7"/>
      <c r="LXD47" s="7"/>
      <c r="LXE47" s="7"/>
      <c r="LXF47" s="7"/>
      <c r="LXG47" s="7"/>
      <c r="LXH47" s="7"/>
      <c r="LXI47" s="7"/>
      <c r="LXJ47" s="7"/>
      <c r="LXK47" s="7"/>
      <c r="LXL47" s="7"/>
      <c r="LXM47" s="7"/>
      <c r="LXN47" s="7"/>
      <c r="LXO47" s="7"/>
      <c r="LXP47" s="7"/>
      <c r="LXQ47" s="7"/>
      <c r="LXR47" s="7"/>
      <c r="LXS47" s="7"/>
      <c r="LXT47" s="7"/>
      <c r="LXU47" s="7"/>
      <c r="LXV47" s="7"/>
      <c r="LXW47" s="7"/>
      <c r="LXX47" s="7"/>
      <c r="LXY47" s="7"/>
      <c r="LXZ47" s="7"/>
      <c r="LYA47" s="7"/>
      <c r="LYB47" s="7"/>
      <c r="LYC47" s="7"/>
      <c r="LYD47" s="7"/>
      <c r="LYE47" s="7"/>
      <c r="LYF47" s="7"/>
      <c r="LYG47" s="7"/>
      <c r="LYH47" s="7"/>
      <c r="LYI47" s="7"/>
      <c r="LYJ47" s="7"/>
      <c r="LYK47" s="7"/>
      <c r="LYL47" s="7"/>
      <c r="LYM47" s="7"/>
      <c r="LYN47" s="7"/>
      <c r="LYO47" s="7"/>
      <c r="LYP47" s="7"/>
      <c r="LYQ47" s="7"/>
      <c r="LYR47" s="7"/>
      <c r="LYS47" s="7"/>
      <c r="LYT47" s="7"/>
      <c r="LYU47" s="7"/>
      <c r="LYV47" s="7"/>
      <c r="LYW47" s="7"/>
      <c r="LYX47" s="7"/>
      <c r="LYY47" s="7"/>
      <c r="LYZ47" s="7"/>
      <c r="LZA47" s="7"/>
      <c r="LZB47" s="7"/>
      <c r="LZC47" s="7"/>
      <c r="LZD47" s="7"/>
      <c r="LZE47" s="7"/>
      <c r="LZF47" s="7"/>
      <c r="LZG47" s="7"/>
      <c r="LZH47" s="7"/>
      <c r="LZI47" s="7"/>
      <c r="LZJ47" s="7"/>
      <c r="LZK47" s="7"/>
      <c r="LZL47" s="7"/>
      <c r="LZM47" s="7"/>
      <c r="LZN47" s="7"/>
      <c r="LZO47" s="7"/>
      <c r="LZP47" s="7"/>
      <c r="LZQ47" s="7"/>
      <c r="LZR47" s="7"/>
      <c r="LZS47" s="7"/>
      <c r="LZT47" s="7"/>
      <c r="LZU47" s="7"/>
      <c r="LZV47" s="7"/>
      <c r="LZW47" s="7"/>
      <c r="LZX47" s="7"/>
      <c r="LZY47" s="7"/>
      <c r="LZZ47" s="7"/>
      <c r="MAA47" s="7"/>
      <c r="MAB47" s="7"/>
      <c r="MAC47" s="7"/>
      <c r="MAD47" s="7"/>
      <c r="MAE47" s="7"/>
      <c r="MAF47" s="7"/>
      <c r="MAG47" s="7"/>
      <c r="MAH47" s="7"/>
      <c r="MAI47" s="7"/>
      <c r="MAJ47" s="7"/>
      <c r="MAK47" s="7"/>
      <c r="MAL47" s="7"/>
      <c r="MAM47" s="7"/>
      <c r="MAN47" s="7"/>
      <c r="MAO47" s="7"/>
      <c r="MAP47" s="7"/>
      <c r="MAQ47" s="7"/>
      <c r="MAR47" s="7"/>
      <c r="MAS47" s="7"/>
      <c r="MAT47" s="7"/>
      <c r="MAU47" s="7"/>
      <c r="MAV47" s="7"/>
      <c r="MAW47" s="7"/>
      <c r="MAX47" s="7"/>
      <c r="MAY47" s="7"/>
      <c r="MAZ47" s="7"/>
      <c r="MBA47" s="7"/>
      <c r="MBB47" s="7"/>
      <c r="MBC47" s="7"/>
      <c r="MBD47" s="7"/>
      <c r="MBE47" s="7"/>
      <c r="MBF47" s="7"/>
      <c r="MBG47" s="7"/>
      <c r="MBH47" s="7"/>
      <c r="MBI47" s="7"/>
      <c r="MBJ47" s="7"/>
      <c r="MBK47" s="7"/>
      <c r="MBL47" s="7"/>
      <c r="MBM47" s="7"/>
      <c r="MBN47" s="7"/>
      <c r="MBO47" s="7"/>
      <c r="MBP47" s="7"/>
      <c r="MBQ47" s="7"/>
      <c r="MBR47" s="7"/>
      <c r="MBS47" s="7"/>
      <c r="MBT47" s="7"/>
      <c r="MBU47" s="7"/>
      <c r="MBV47" s="7"/>
      <c r="MBW47" s="7"/>
      <c r="MBX47" s="7"/>
      <c r="MBY47" s="7"/>
      <c r="MBZ47" s="7"/>
      <c r="MCA47" s="7"/>
      <c r="MCB47" s="7"/>
      <c r="MCC47" s="7"/>
      <c r="MCD47" s="7"/>
      <c r="MCE47" s="7"/>
      <c r="MCF47" s="7"/>
      <c r="MCG47" s="7"/>
      <c r="MCH47" s="7"/>
      <c r="MCI47" s="7"/>
      <c r="MCJ47" s="7"/>
      <c r="MCK47" s="7"/>
      <c r="MCL47" s="7"/>
      <c r="MCM47" s="7"/>
      <c r="MCN47" s="7"/>
      <c r="MCO47" s="7"/>
      <c r="MCP47" s="7"/>
      <c r="MCQ47" s="7"/>
      <c r="MCR47" s="7"/>
      <c r="MCS47" s="7"/>
      <c r="MCT47" s="7"/>
      <c r="MCU47" s="7"/>
      <c r="MCV47" s="7"/>
      <c r="MCW47" s="7"/>
      <c r="MCX47" s="7"/>
      <c r="MCY47" s="7"/>
      <c r="MCZ47" s="7"/>
      <c r="MDA47" s="7"/>
      <c r="MDB47" s="7"/>
      <c r="MDC47" s="7"/>
      <c r="MDD47" s="7"/>
      <c r="MDE47" s="7"/>
      <c r="MDF47" s="7"/>
      <c r="MDG47" s="7"/>
      <c r="MDH47" s="7"/>
      <c r="MDI47" s="7"/>
      <c r="MDJ47" s="7"/>
      <c r="MDK47" s="7"/>
      <c r="MDL47" s="7"/>
      <c r="MDM47" s="7"/>
      <c r="MDN47" s="7"/>
      <c r="MDO47" s="7"/>
      <c r="MDP47" s="7"/>
      <c r="MDQ47" s="7"/>
      <c r="MDR47" s="7"/>
      <c r="MDS47" s="7"/>
      <c r="MDT47" s="7"/>
      <c r="MDU47" s="7"/>
      <c r="MDV47" s="7"/>
      <c r="MDW47" s="7"/>
      <c r="MDX47" s="7"/>
      <c r="MDY47" s="7"/>
      <c r="MDZ47" s="7"/>
      <c r="MEA47" s="7"/>
      <c r="MEB47" s="7"/>
      <c r="MEC47" s="7"/>
      <c r="MED47" s="7"/>
      <c r="MEE47" s="7"/>
      <c r="MEF47" s="7"/>
      <c r="MEG47" s="7"/>
      <c r="MEH47" s="7"/>
      <c r="MEI47" s="7"/>
      <c r="MEJ47" s="7"/>
      <c r="MEK47" s="7"/>
      <c r="MEL47" s="7"/>
      <c r="MEM47" s="7"/>
      <c r="MEN47" s="7"/>
      <c r="MEO47" s="7"/>
      <c r="MEP47" s="7"/>
      <c r="MEQ47" s="7"/>
      <c r="MER47" s="7"/>
      <c r="MES47" s="7"/>
      <c r="MET47" s="7"/>
      <c r="MEU47" s="7"/>
      <c r="MEV47" s="7"/>
      <c r="MEW47" s="7"/>
      <c r="MEX47" s="7"/>
      <c r="MEY47" s="7"/>
      <c r="MEZ47" s="7"/>
      <c r="MFA47" s="7"/>
      <c r="MFB47" s="7"/>
      <c r="MFC47" s="7"/>
      <c r="MFD47" s="7"/>
      <c r="MFE47" s="7"/>
      <c r="MFF47" s="7"/>
      <c r="MFG47" s="7"/>
      <c r="MFH47" s="7"/>
      <c r="MFI47" s="7"/>
      <c r="MFJ47" s="7"/>
      <c r="MFK47" s="7"/>
      <c r="MFL47" s="7"/>
      <c r="MFM47" s="7"/>
      <c r="MFN47" s="7"/>
      <c r="MFO47" s="7"/>
      <c r="MFP47" s="7"/>
      <c r="MFQ47" s="7"/>
      <c r="MFR47" s="7"/>
      <c r="MFS47" s="7"/>
      <c r="MFT47" s="7"/>
      <c r="MFU47" s="7"/>
      <c r="MFV47" s="7"/>
      <c r="MFW47" s="7"/>
      <c r="MFX47" s="7"/>
      <c r="MFY47" s="7"/>
      <c r="MFZ47" s="7"/>
      <c r="MGA47" s="7"/>
      <c r="MGB47" s="7"/>
      <c r="MGC47" s="7"/>
      <c r="MGD47" s="7"/>
      <c r="MGE47" s="7"/>
      <c r="MGF47" s="7"/>
      <c r="MGG47" s="7"/>
      <c r="MGH47" s="7"/>
      <c r="MGI47" s="7"/>
      <c r="MGJ47" s="7"/>
      <c r="MGK47" s="7"/>
      <c r="MGL47" s="7"/>
      <c r="MGM47" s="7"/>
      <c r="MGN47" s="7"/>
      <c r="MGO47" s="7"/>
      <c r="MGP47" s="7"/>
      <c r="MGQ47" s="7"/>
      <c r="MGR47" s="7"/>
      <c r="MGS47" s="7"/>
      <c r="MGT47" s="7"/>
      <c r="MGU47" s="7"/>
      <c r="MGV47" s="7"/>
      <c r="MGW47" s="7"/>
      <c r="MGX47" s="7"/>
      <c r="MGY47" s="7"/>
      <c r="MGZ47" s="7"/>
      <c r="MHA47" s="7"/>
      <c r="MHB47" s="7"/>
      <c r="MHC47" s="7"/>
      <c r="MHD47" s="7"/>
      <c r="MHE47" s="7"/>
      <c r="MHF47" s="7"/>
      <c r="MHG47" s="7"/>
      <c r="MHH47" s="7"/>
      <c r="MHI47" s="7"/>
      <c r="MHJ47" s="7"/>
      <c r="MHK47" s="7"/>
      <c r="MHL47" s="7"/>
      <c r="MHM47" s="7"/>
      <c r="MHN47" s="7"/>
      <c r="MHO47" s="7"/>
      <c r="MHP47" s="7"/>
      <c r="MHQ47" s="7"/>
      <c r="MHR47" s="7"/>
      <c r="MHS47" s="7"/>
      <c r="MHT47" s="7"/>
      <c r="MHU47" s="7"/>
      <c r="MHV47" s="7"/>
      <c r="MHW47" s="7"/>
      <c r="MHX47" s="7"/>
      <c r="MHY47" s="7"/>
      <c r="MHZ47" s="7"/>
      <c r="MIA47" s="7"/>
      <c r="MIB47" s="7"/>
      <c r="MIC47" s="7"/>
      <c r="MID47" s="7"/>
      <c r="MIE47" s="7"/>
      <c r="MIF47" s="7"/>
      <c r="MIG47" s="7"/>
      <c r="MIH47" s="7"/>
      <c r="MII47" s="7"/>
      <c r="MIJ47" s="7"/>
      <c r="MIK47" s="7"/>
      <c r="MIL47" s="7"/>
      <c r="MIM47" s="7"/>
      <c r="MIN47" s="7"/>
      <c r="MIO47" s="7"/>
      <c r="MIP47" s="7"/>
      <c r="MIQ47" s="7"/>
      <c r="MIR47" s="7"/>
      <c r="MIS47" s="7"/>
      <c r="MIT47" s="7"/>
      <c r="MIU47" s="7"/>
      <c r="MIV47" s="7"/>
      <c r="MIW47" s="7"/>
      <c r="MIX47" s="7"/>
      <c r="MIY47" s="7"/>
      <c r="MIZ47" s="7"/>
      <c r="MJA47" s="7"/>
      <c r="MJB47" s="7"/>
      <c r="MJC47" s="7"/>
      <c r="MJD47" s="7"/>
      <c r="MJE47" s="7"/>
      <c r="MJF47" s="7"/>
      <c r="MJG47" s="7"/>
      <c r="MJH47" s="7"/>
      <c r="MJI47" s="7"/>
      <c r="MJJ47" s="7"/>
      <c r="MJK47" s="7"/>
      <c r="MJL47" s="7"/>
      <c r="MJM47" s="7"/>
      <c r="MJN47" s="7"/>
      <c r="MJO47" s="7"/>
      <c r="MJP47" s="7"/>
      <c r="MJQ47" s="7"/>
      <c r="MJR47" s="7"/>
      <c r="MJS47" s="7"/>
      <c r="MJT47" s="7"/>
      <c r="MJU47" s="7"/>
      <c r="MJV47" s="7"/>
      <c r="MJW47" s="7"/>
      <c r="MJX47" s="7"/>
      <c r="MJY47" s="7"/>
      <c r="MJZ47" s="7"/>
      <c r="MKA47" s="7"/>
      <c r="MKB47" s="7"/>
      <c r="MKC47" s="7"/>
      <c r="MKD47" s="7"/>
      <c r="MKE47" s="7"/>
      <c r="MKF47" s="7"/>
      <c r="MKG47" s="7"/>
      <c r="MKH47" s="7"/>
      <c r="MKI47" s="7"/>
      <c r="MKJ47" s="7"/>
      <c r="MKK47" s="7"/>
      <c r="MKL47" s="7"/>
      <c r="MKM47" s="7"/>
      <c r="MKN47" s="7"/>
      <c r="MKO47" s="7"/>
      <c r="MKP47" s="7"/>
      <c r="MKQ47" s="7"/>
      <c r="MKR47" s="7"/>
      <c r="MKS47" s="7"/>
      <c r="MKT47" s="7"/>
      <c r="MKU47" s="7"/>
      <c r="MKV47" s="7"/>
      <c r="MKW47" s="7"/>
      <c r="MKX47" s="7"/>
      <c r="MKY47" s="7"/>
      <c r="MKZ47" s="7"/>
      <c r="MLA47" s="7"/>
      <c r="MLB47" s="7"/>
      <c r="MLC47" s="7"/>
      <c r="MLD47" s="7"/>
      <c r="MLE47" s="7"/>
      <c r="MLF47" s="7"/>
      <c r="MLG47" s="7"/>
      <c r="MLH47" s="7"/>
      <c r="MLI47" s="7"/>
      <c r="MLJ47" s="7"/>
      <c r="MLK47" s="7"/>
      <c r="MLL47" s="7"/>
      <c r="MLM47" s="7"/>
      <c r="MLN47" s="7"/>
      <c r="MLO47" s="7"/>
      <c r="MLP47" s="7"/>
      <c r="MLQ47" s="7"/>
      <c r="MLR47" s="7"/>
      <c r="MLS47" s="7"/>
      <c r="MLT47" s="7"/>
      <c r="MLU47" s="7"/>
      <c r="MLV47" s="7"/>
      <c r="MLW47" s="7"/>
      <c r="MLX47" s="7"/>
      <c r="MLY47" s="7"/>
      <c r="MLZ47" s="7"/>
      <c r="MMA47" s="7"/>
      <c r="MMB47" s="7"/>
      <c r="MMC47" s="7"/>
      <c r="MMD47" s="7"/>
      <c r="MME47" s="7"/>
      <c r="MMF47" s="7"/>
      <c r="MMG47" s="7"/>
      <c r="MMH47" s="7"/>
      <c r="MMI47" s="7"/>
      <c r="MMJ47" s="7"/>
      <c r="MMK47" s="7"/>
      <c r="MML47" s="7"/>
      <c r="MMM47" s="7"/>
      <c r="MMN47" s="7"/>
      <c r="MMO47" s="7"/>
      <c r="MMP47" s="7"/>
      <c r="MMQ47" s="7"/>
      <c r="MMR47" s="7"/>
      <c r="MMS47" s="7"/>
      <c r="MMT47" s="7"/>
      <c r="MMU47" s="7"/>
      <c r="MMV47" s="7"/>
      <c r="MMW47" s="7"/>
      <c r="MMX47" s="7"/>
      <c r="MMY47" s="7"/>
      <c r="MMZ47" s="7"/>
      <c r="MNA47" s="7"/>
      <c r="MNB47" s="7"/>
      <c r="MNC47" s="7"/>
      <c r="MND47" s="7"/>
      <c r="MNE47" s="7"/>
      <c r="MNF47" s="7"/>
      <c r="MNG47" s="7"/>
      <c r="MNH47" s="7"/>
      <c r="MNI47" s="7"/>
      <c r="MNJ47" s="7"/>
      <c r="MNK47" s="7"/>
      <c r="MNL47" s="7"/>
      <c r="MNM47" s="7"/>
      <c r="MNN47" s="7"/>
      <c r="MNO47" s="7"/>
      <c r="MNP47" s="7"/>
      <c r="MNQ47" s="7"/>
      <c r="MNR47" s="7"/>
      <c r="MNS47" s="7"/>
      <c r="MNT47" s="7"/>
      <c r="MNU47" s="7"/>
      <c r="MNV47" s="7"/>
      <c r="MNW47" s="7"/>
      <c r="MNX47" s="7"/>
      <c r="MNY47" s="7"/>
      <c r="MNZ47" s="7"/>
      <c r="MOA47" s="7"/>
      <c r="MOB47" s="7"/>
      <c r="MOC47" s="7"/>
      <c r="MOD47" s="7"/>
      <c r="MOE47" s="7"/>
      <c r="MOF47" s="7"/>
      <c r="MOG47" s="7"/>
      <c r="MOH47" s="7"/>
      <c r="MOI47" s="7"/>
      <c r="MOJ47" s="7"/>
      <c r="MOK47" s="7"/>
      <c r="MOL47" s="7"/>
      <c r="MOM47" s="7"/>
      <c r="MON47" s="7"/>
      <c r="MOO47" s="7"/>
      <c r="MOP47" s="7"/>
      <c r="MOQ47" s="7"/>
      <c r="MOR47" s="7"/>
      <c r="MOS47" s="7"/>
      <c r="MOT47" s="7"/>
      <c r="MOU47" s="7"/>
      <c r="MOV47" s="7"/>
      <c r="MOW47" s="7"/>
      <c r="MOX47" s="7"/>
      <c r="MOY47" s="7"/>
      <c r="MOZ47" s="7"/>
      <c r="MPA47" s="7"/>
      <c r="MPB47" s="7"/>
      <c r="MPC47" s="7"/>
      <c r="MPD47" s="7"/>
      <c r="MPE47" s="7"/>
      <c r="MPF47" s="7"/>
      <c r="MPG47" s="7"/>
      <c r="MPH47" s="7"/>
      <c r="MPI47" s="7"/>
      <c r="MPJ47" s="7"/>
      <c r="MPK47" s="7"/>
      <c r="MPL47" s="7"/>
      <c r="MPM47" s="7"/>
      <c r="MPN47" s="7"/>
      <c r="MPO47" s="7"/>
      <c r="MPP47" s="7"/>
      <c r="MPQ47" s="7"/>
      <c r="MPR47" s="7"/>
      <c r="MPS47" s="7"/>
      <c r="MPT47" s="7"/>
      <c r="MPU47" s="7"/>
      <c r="MPV47" s="7"/>
      <c r="MPW47" s="7"/>
      <c r="MPX47" s="7"/>
      <c r="MPY47" s="7"/>
      <c r="MPZ47" s="7"/>
      <c r="MQA47" s="7"/>
      <c r="MQB47" s="7"/>
      <c r="MQC47" s="7"/>
      <c r="MQD47" s="7"/>
      <c r="MQE47" s="7"/>
      <c r="MQF47" s="7"/>
      <c r="MQG47" s="7"/>
      <c r="MQH47" s="7"/>
      <c r="MQI47" s="7"/>
      <c r="MQJ47" s="7"/>
      <c r="MQK47" s="7"/>
      <c r="MQL47" s="7"/>
      <c r="MQM47" s="7"/>
      <c r="MQN47" s="7"/>
      <c r="MQO47" s="7"/>
      <c r="MQP47" s="7"/>
      <c r="MQQ47" s="7"/>
      <c r="MQR47" s="7"/>
      <c r="MQS47" s="7"/>
      <c r="MQT47" s="7"/>
      <c r="MQU47" s="7"/>
      <c r="MQV47" s="7"/>
      <c r="MQW47" s="7"/>
      <c r="MQX47" s="7"/>
      <c r="MQY47" s="7"/>
      <c r="MQZ47" s="7"/>
      <c r="MRA47" s="7"/>
      <c r="MRB47" s="7"/>
      <c r="MRC47" s="7"/>
      <c r="MRD47" s="7"/>
      <c r="MRE47" s="7"/>
      <c r="MRF47" s="7"/>
      <c r="MRG47" s="7"/>
      <c r="MRH47" s="7"/>
      <c r="MRI47" s="7"/>
      <c r="MRJ47" s="7"/>
      <c r="MRK47" s="7"/>
      <c r="MRL47" s="7"/>
      <c r="MRM47" s="7"/>
      <c r="MRN47" s="7"/>
      <c r="MRO47" s="7"/>
      <c r="MRP47" s="7"/>
      <c r="MRQ47" s="7"/>
      <c r="MRR47" s="7"/>
      <c r="MRS47" s="7"/>
      <c r="MRT47" s="7"/>
      <c r="MRU47" s="7"/>
      <c r="MRV47" s="7"/>
      <c r="MRW47" s="7"/>
      <c r="MRX47" s="7"/>
      <c r="MRY47" s="7"/>
      <c r="MRZ47" s="7"/>
      <c r="MSA47" s="7"/>
      <c r="MSB47" s="7"/>
      <c r="MSC47" s="7"/>
      <c r="MSD47" s="7"/>
      <c r="MSE47" s="7"/>
      <c r="MSF47" s="7"/>
      <c r="MSG47" s="7"/>
      <c r="MSH47" s="7"/>
      <c r="MSI47" s="7"/>
      <c r="MSJ47" s="7"/>
      <c r="MSK47" s="7"/>
      <c r="MSL47" s="7"/>
      <c r="MSM47" s="7"/>
      <c r="MSN47" s="7"/>
      <c r="MSO47" s="7"/>
      <c r="MSP47" s="7"/>
      <c r="MSQ47" s="7"/>
      <c r="MSR47" s="7"/>
      <c r="MSS47" s="7"/>
      <c r="MST47" s="7"/>
      <c r="MSU47" s="7"/>
      <c r="MSV47" s="7"/>
      <c r="MSW47" s="7"/>
      <c r="MSX47" s="7"/>
      <c r="MSY47" s="7"/>
      <c r="MSZ47" s="7"/>
      <c r="MTA47" s="7"/>
      <c r="MTB47" s="7"/>
      <c r="MTC47" s="7"/>
      <c r="MTD47" s="7"/>
      <c r="MTE47" s="7"/>
      <c r="MTF47" s="7"/>
      <c r="MTG47" s="7"/>
      <c r="MTH47" s="7"/>
      <c r="MTI47" s="7"/>
      <c r="MTJ47" s="7"/>
      <c r="MTK47" s="7"/>
      <c r="MTL47" s="7"/>
      <c r="MTM47" s="7"/>
      <c r="MTN47" s="7"/>
      <c r="MTO47" s="7"/>
      <c r="MTP47" s="7"/>
      <c r="MTQ47" s="7"/>
      <c r="MTR47" s="7"/>
      <c r="MTS47" s="7"/>
      <c r="MTT47" s="7"/>
      <c r="MTU47" s="7"/>
      <c r="MTV47" s="7"/>
      <c r="MTW47" s="7"/>
      <c r="MTX47" s="7"/>
      <c r="MTY47" s="7"/>
      <c r="MTZ47" s="7"/>
      <c r="MUA47" s="7"/>
      <c r="MUB47" s="7"/>
      <c r="MUC47" s="7"/>
      <c r="MUD47" s="7"/>
      <c r="MUE47" s="7"/>
      <c r="MUF47" s="7"/>
      <c r="MUG47" s="7"/>
      <c r="MUH47" s="7"/>
      <c r="MUI47" s="7"/>
      <c r="MUJ47" s="7"/>
      <c r="MUK47" s="7"/>
      <c r="MUL47" s="7"/>
      <c r="MUM47" s="7"/>
      <c r="MUN47" s="7"/>
      <c r="MUO47" s="7"/>
      <c r="MUP47" s="7"/>
      <c r="MUQ47" s="7"/>
      <c r="MUR47" s="7"/>
      <c r="MUS47" s="7"/>
      <c r="MUT47" s="7"/>
      <c r="MUU47" s="7"/>
      <c r="MUV47" s="7"/>
      <c r="MUW47" s="7"/>
      <c r="MUX47" s="7"/>
      <c r="MUY47" s="7"/>
      <c r="MUZ47" s="7"/>
      <c r="MVA47" s="7"/>
      <c r="MVB47" s="7"/>
      <c r="MVC47" s="7"/>
      <c r="MVD47" s="7"/>
      <c r="MVE47" s="7"/>
      <c r="MVF47" s="7"/>
      <c r="MVG47" s="7"/>
      <c r="MVH47" s="7"/>
      <c r="MVI47" s="7"/>
      <c r="MVJ47" s="7"/>
      <c r="MVK47" s="7"/>
      <c r="MVL47" s="7"/>
      <c r="MVM47" s="7"/>
      <c r="MVN47" s="7"/>
      <c r="MVO47" s="7"/>
      <c r="MVP47" s="7"/>
      <c r="MVQ47" s="7"/>
      <c r="MVR47" s="7"/>
      <c r="MVS47" s="7"/>
      <c r="MVT47" s="7"/>
      <c r="MVU47" s="7"/>
      <c r="MVV47" s="7"/>
      <c r="MVW47" s="7"/>
      <c r="MVX47" s="7"/>
      <c r="MVY47" s="7"/>
      <c r="MVZ47" s="7"/>
      <c r="MWA47" s="7"/>
      <c r="MWB47" s="7"/>
      <c r="MWC47" s="7"/>
      <c r="MWD47" s="7"/>
      <c r="MWE47" s="7"/>
      <c r="MWF47" s="7"/>
      <c r="MWG47" s="7"/>
      <c r="MWH47" s="7"/>
      <c r="MWI47" s="7"/>
      <c r="MWJ47" s="7"/>
      <c r="MWK47" s="7"/>
      <c r="MWL47" s="7"/>
      <c r="MWM47" s="7"/>
      <c r="MWN47" s="7"/>
      <c r="MWO47" s="7"/>
      <c r="MWP47" s="7"/>
      <c r="MWQ47" s="7"/>
      <c r="MWR47" s="7"/>
      <c r="MWS47" s="7"/>
      <c r="MWT47" s="7"/>
      <c r="MWU47" s="7"/>
      <c r="MWV47" s="7"/>
      <c r="MWW47" s="7"/>
      <c r="MWX47" s="7"/>
      <c r="MWY47" s="7"/>
      <c r="MWZ47" s="7"/>
      <c r="MXA47" s="7"/>
      <c r="MXB47" s="7"/>
      <c r="MXC47" s="7"/>
      <c r="MXD47" s="7"/>
      <c r="MXE47" s="7"/>
      <c r="MXF47" s="7"/>
      <c r="MXG47" s="7"/>
      <c r="MXH47" s="7"/>
      <c r="MXI47" s="7"/>
      <c r="MXJ47" s="7"/>
      <c r="MXK47" s="7"/>
      <c r="MXL47" s="7"/>
      <c r="MXM47" s="7"/>
      <c r="MXN47" s="7"/>
      <c r="MXO47" s="7"/>
      <c r="MXP47" s="7"/>
      <c r="MXQ47" s="7"/>
      <c r="MXR47" s="7"/>
      <c r="MXS47" s="7"/>
      <c r="MXT47" s="7"/>
      <c r="MXU47" s="7"/>
      <c r="MXV47" s="7"/>
      <c r="MXW47" s="7"/>
      <c r="MXX47" s="7"/>
      <c r="MXY47" s="7"/>
      <c r="MXZ47" s="7"/>
      <c r="MYA47" s="7"/>
      <c r="MYB47" s="7"/>
      <c r="MYC47" s="7"/>
      <c r="MYD47" s="7"/>
      <c r="MYE47" s="7"/>
      <c r="MYF47" s="7"/>
      <c r="MYG47" s="7"/>
      <c r="MYH47" s="7"/>
      <c r="MYI47" s="7"/>
      <c r="MYJ47" s="7"/>
      <c r="MYK47" s="7"/>
      <c r="MYL47" s="7"/>
      <c r="MYM47" s="7"/>
      <c r="MYN47" s="7"/>
      <c r="MYO47" s="7"/>
      <c r="MYP47" s="7"/>
      <c r="MYQ47" s="7"/>
      <c r="MYR47" s="7"/>
      <c r="MYS47" s="7"/>
      <c r="MYT47" s="7"/>
      <c r="MYU47" s="7"/>
      <c r="MYV47" s="7"/>
      <c r="MYW47" s="7"/>
      <c r="MYX47" s="7"/>
      <c r="MYY47" s="7"/>
      <c r="MYZ47" s="7"/>
      <c r="MZA47" s="7"/>
      <c r="MZB47" s="7"/>
      <c r="MZC47" s="7"/>
      <c r="MZD47" s="7"/>
      <c r="MZE47" s="7"/>
      <c r="MZF47" s="7"/>
      <c r="MZG47" s="7"/>
      <c r="MZH47" s="7"/>
      <c r="MZI47" s="7"/>
      <c r="MZJ47" s="7"/>
      <c r="MZK47" s="7"/>
      <c r="MZL47" s="7"/>
      <c r="MZM47" s="7"/>
      <c r="MZN47" s="7"/>
      <c r="MZO47" s="7"/>
      <c r="MZP47" s="7"/>
      <c r="MZQ47" s="7"/>
      <c r="MZR47" s="7"/>
      <c r="MZS47" s="7"/>
      <c r="MZT47" s="7"/>
      <c r="MZU47" s="7"/>
      <c r="MZV47" s="7"/>
      <c r="MZW47" s="7"/>
      <c r="MZX47" s="7"/>
      <c r="MZY47" s="7"/>
      <c r="MZZ47" s="7"/>
      <c r="NAA47" s="7"/>
      <c r="NAB47" s="7"/>
      <c r="NAC47" s="7"/>
      <c r="NAD47" s="7"/>
      <c r="NAE47" s="7"/>
      <c r="NAF47" s="7"/>
      <c r="NAG47" s="7"/>
      <c r="NAH47" s="7"/>
      <c r="NAI47" s="7"/>
      <c r="NAJ47" s="7"/>
      <c r="NAK47" s="7"/>
      <c r="NAL47" s="7"/>
      <c r="NAM47" s="7"/>
      <c r="NAN47" s="7"/>
      <c r="NAO47" s="7"/>
      <c r="NAP47" s="7"/>
      <c r="NAQ47" s="7"/>
      <c r="NAR47" s="7"/>
      <c r="NAS47" s="7"/>
      <c r="NAT47" s="7"/>
      <c r="NAU47" s="7"/>
      <c r="NAV47" s="7"/>
      <c r="NAW47" s="7"/>
      <c r="NAX47" s="7"/>
      <c r="NAY47" s="7"/>
      <c r="NAZ47" s="7"/>
      <c r="NBA47" s="7"/>
      <c r="NBB47" s="7"/>
      <c r="NBC47" s="7"/>
      <c r="NBD47" s="7"/>
      <c r="NBE47" s="7"/>
      <c r="NBF47" s="7"/>
      <c r="NBG47" s="7"/>
      <c r="NBH47" s="7"/>
      <c r="NBI47" s="7"/>
      <c r="NBJ47" s="7"/>
      <c r="NBK47" s="7"/>
      <c r="NBL47" s="7"/>
      <c r="NBM47" s="7"/>
      <c r="NBN47" s="7"/>
      <c r="NBO47" s="7"/>
      <c r="NBP47" s="7"/>
      <c r="NBQ47" s="7"/>
      <c r="NBR47" s="7"/>
      <c r="NBS47" s="7"/>
      <c r="NBT47" s="7"/>
      <c r="NBU47" s="7"/>
      <c r="NBV47" s="7"/>
      <c r="NBW47" s="7"/>
      <c r="NBX47" s="7"/>
      <c r="NBY47" s="7"/>
      <c r="NBZ47" s="7"/>
      <c r="NCA47" s="7"/>
      <c r="NCB47" s="7"/>
      <c r="NCC47" s="7"/>
      <c r="NCD47" s="7"/>
      <c r="NCE47" s="7"/>
      <c r="NCF47" s="7"/>
      <c r="NCG47" s="7"/>
      <c r="NCH47" s="7"/>
      <c r="NCI47" s="7"/>
      <c r="NCJ47" s="7"/>
      <c r="NCK47" s="7"/>
      <c r="NCL47" s="7"/>
      <c r="NCM47" s="7"/>
      <c r="NCN47" s="7"/>
      <c r="NCO47" s="7"/>
      <c r="NCP47" s="7"/>
      <c r="NCQ47" s="7"/>
      <c r="NCR47" s="7"/>
      <c r="NCS47" s="7"/>
      <c r="NCT47" s="7"/>
      <c r="NCU47" s="7"/>
      <c r="NCV47" s="7"/>
      <c r="NCW47" s="7"/>
      <c r="NCX47" s="7"/>
      <c r="NCY47" s="7"/>
      <c r="NCZ47" s="7"/>
      <c r="NDA47" s="7"/>
      <c r="NDB47" s="7"/>
      <c r="NDC47" s="7"/>
      <c r="NDD47" s="7"/>
      <c r="NDE47" s="7"/>
      <c r="NDF47" s="7"/>
      <c r="NDG47" s="7"/>
      <c r="NDH47" s="7"/>
      <c r="NDI47" s="7"/>
      <c r="NDJ47" s="7"/>
      <c r="NDK47" s="7"/>
      <c r="NDL47" s="7"/>
      <c r="NDM47" s="7"/>
      <c r="NDN47" s="7"/>
      <c r="NDO47" s="7"/>
      <c r="NDP47" s="7"/>
      <c r="NDQ47" s="7"/>
      <c r="NDR47" s="7"/>
      <c r="NDS47" s="7"/>
      <c r="NDT47" s="7"/>
      <c r="NDU47" s="7"/>
      <c r="NDV47" s="7"/>
      <c r="NDW47" s="7"/>
      <c r="NDX47" s="7"/>
      <c r="NDY47" s="7"/>
      <c r="NDZ47" s="7"/>
      <c r="NEA47" s="7"/>
      <c r="NEB47" s="7"/>
      <c r="NEC47" s="7"/>
      <c r="NED47" s="7"/>
      <c r="NEE47" s="7"/>
      <c r="NEF47" s="7"/>
      <c r="NEG47" s="7"/>
      <c r="NEH47" s="7"/>
      <c r="NEI47" s="7"/>
      <c r="NEJ47" s="7"/>
      <c r="NEK47" s="7"/>
      <c r="NEL47" s="7"/>
      <c r="NEM47" s="7"/>
      <c r="NEN47" s="7"/>
      <c r="NEO47" s="7"/>
      <c r="NEP47" s="7"/>
      <c r="NEQ47" s="7"/>
      <c r="NER47" s="7"/>
      <c r="NES47" s="7"/>
      <c r="NET47" s="7"/>
      <c r="NEU47" s="7"/>
      <c r="NEV47" s="7"/>
      <c r="NEW47" s="7"/>
      <c r="NEX47" s="7"/>
      <c r="NEY47" s="7"/>
      <c r="NEZ47" s="7"/>
      <c r="NFA47" s="7"/>
      <c r="NFB47" s="7"/>
      <c r="NFC47" s="7"/>
      <c r="NFD47" s="7"/>
      <c r="NFE47" s="7"/>
      <c r="NFF47" s="7"/>
      <c r="NFG47" s="7"/>
      <c r="NFH47" s="7"/>
      <c r="NFI47" s="7"/>
      <c r="NFJ47" s="7"/>
      <c r="NFK47" s="7"/>
      <c r="NFL47" s="7"/>
      <c r="NFM47" s="7"/>
      <c r="NFN47" s="7"/>
      <c r="NFO47" s="7"/>
      <c r="NFP47" s="7"/>
      <c r="NFQ47" s="7"/>
      <c r="NFR47" s="7"/>
      <c r="NFS47" s="7"/>
      <c r="NFT47" s="7"/>
      <c r="NFU47" s="7"/>
      <c r="NFV47" s="7"/>
      <c r="NFW47" s="7"/>
      <c r="NFX47" s="7"/>
      <c r="NFY47" s="7"/>
      <c r="NFZ47" s="7"/>
      <c r="NGA47" s="7"/>
      <c r="NGB47" s="7"/>
      <c r="NGC47" s="7"/>
      <c r="NGD47" s="7"/>
      <c r="NGE47" s="7"/>
      <c r="NGF47" s="7"/>
      <c r="NGG47" s="7"/>
      <c r="NGH47" s="7"/>
      <c r="NGI47" s="7"/>
      <c r="NGJ47" s="7"/>
      <c r="NGK47" s="7"/>
      <c r="NGL47" s="7"/>
      <c r="NGM47" s="7"/>
      <c r="NGN47" s="7"/>
      <c r="NGO47" s="7"/>
      <c r="NGP47" s="7"/>
      <c r="NGQ47" s="7"/>
      <c r="NGR47" s="7"/>
      <c r="NGS47" s="7"/>
      <c r="NGT47" s="7"/>
      <c r="NGU47" s="7"/>
      <c r="NGV47" s="7"/>
      <c r="NGW47" s="7"/>
      <c r="NGX47" s="7"/>
      <c r="NGY47" s="7"/>
      <c r="NGZ47" s="7"/>
      <c r="NHA47" s="7"/>
      <c r="NHB47" s="7"/>
      <c r="NHC47" s="7"/>
      <c r="NHD47" s="7"/>
      <c r="NHE47" s="7"/>
      <c r="NHF47" s="7"/>
      <c r="NHG47" s="7"/>
      <c r="NHH47" s="7"/>
      <c r="NHI47" s="7"/>
      <c r="NHJ47" s="7"/>
      <c r="NHK47" s="7"/>
      <c r="NHL47" s="7"/>
      <c r="NHM47" s="7"/>
      <c r="NHN47" s="7"/>
      <c r="NHO47" s="7"/>
      <c r="NHP47" s="7"/>
      <c r="NHQ47" s="7"/>
      <c r="NHR47" s="7"/>
      <c r="NHS47" s="7"/>
      <c r="NHT47" s="7"/>
      <c r="NHU47" s="7"/>
      <c r="NHV47" s="7"/>
      <c r="NHW47" s="7"/>
      <c r="NHX47" s="7"/>
      <c r="NHY47" s="7"/>
      <c r="NHZ47" s="7"/>
      <c r="NIA47" s="7"/>
      <c r="NIB47" s="7"/>
      <c r="NIC47" s="7"/>
      <c r="NID47" s="7"/>
      <c r="NIE47" s="7"/>
      <c r="NIF47" s="7"/>
      <c r="NIG47" s="7"/>
      <c r="NIH47" s="7"/>
      <c r="NII47" s="7"/>
      <c r="NIJ47" s="7"/>
      <c r="NIK47" s="7"/>
      <c r="NIL47" s="7"/>
      <c r="NIM47" s="7"/>
      <c r="NIN47" s="7"/>
      <c r="NIO47" s="7"/>
      <c r="NIP47" s="7"/>
      <c r="NIQ47" s="7"/>
      <c r="NIR47" s="7"/>
      <c r="NIS47" s="7"/>
      <c r="NIT47" s="7"/>
      <c r="NIU47" s="7"/>
      <c r="NIV47" s="7"/>
      <c r="NIW47" s="7"/>
      <c r="NIX47" s="7"/>
      <c r="NIY47" s="7"/>
      <c r="NIZ47" s="7"/>
      <c r="NJA47" s="7"/>
      <c r="NJB47" s="7"/>
      <c r="NJC47" s="7"/>
      <c r="NJD47" s="7"/>
      <c r="NJE47" s="7"/>
      <c r="NJF47" s="7"/>
      <c r="NJG47" s="7"/>
      <c r="NJH47" s="7"/>
      <c r="NJI47" s="7"/>
      <c r="NJJ47" s="7"/>
      <c r="NJK47" s="7"/>
      <c r="NJL47" s="7"/>
      <c r="NJM47" s="7"/>
      <c r="NJN47" s="7"/>
      <c r="NJO47" s="7"/>
      <c r="NJP47" s="7"/>
      <c r="NJQ47" s="7"/>
      <c r="NJR47" s="7"/>
      <c r="NJS47" s="7"/>
      <c r="NJT47" s="7"/>
      <c r="NJU47" s="7"/>
      <c r="NJV47" s="7"/>
      <c r="NJW47" s="7"/>
      <c r="NJX47" s="7"/>
      <c r="NJY47" s="7"/>
      <c r="NJZ47" s="7"/>
      <c r="NKA47" s="7"/>
      <c r="NKB47" s="7"/>
      <c r="NKC47" s="7"/>
      <c r="NKD47" s="7"/>
      <c r="NKE47" s="7"/>
      <c r="NKF47" s="7"/>
      <c r="NKG47" s="7"/>
      <c r="NKH47" s="7"/>
      <c r="NKI47" s="7"/>
      <c r="NKJ47" s="7"/>
      <c r="NKK47" s="7"/>
      <c r="NKL47" s="7"/>
      <c r="NKM47" s="7"/>
      <c r="NKN47" s="7"/>
      <c r="NKO47" s="7"/>
      <c r="NKP47" s="7"/>
      <c r="NKQ47" s="7"/>
      <c r="NKR47" s="7"/>
      <c r="NKS47" s="7"/>
      <c r="NKT47" s="7"/>
      <c r="NKU47" s="7"/>
      <c r="NKV47" s="7"/>
      <c r="NKW47" s="7"/>
      <c r="NKX47" s="7"/>
      <c r="NKY47" s="7"/>
      <c r="NKZ47" s="7"/>
      <c r="NLA47" s="7"/>
      <c r="NLB47" s="7"/>
      <c r="NLC47" s="7"/>
      <c r="NLD47" s="7"/>
      <c r="NLE47" s="7"/>
      <c r="NLF47" s="7"/>
      <c r="NLG47" s="7"/>
      <c r="NLH47" s="7"/>
      <c r="NLI47" s="7"/>
      <c r="NLJ47" s="7"/>
      <c r="NLK47" s="7"/>
      <c r="NLL47" s="7"/>
      <c r="NLM47" s="7"/>
      <c r="NLN47" s="7"/>
      <c r="NLO47" s="7"/>
      <c r="NLP47" s="7"/>
      <c r="NLQ47" s="7"/>
      <c r="NLR47" s="7"/>
      <c r="NLS47" s="7"/>
      <c r="NLT47" s="7"/>
      <c r="NLU47" s="7"/>
      <c r="NLV47" s="7"/>
      <c r="NLW47" s="7"/>
      <c r="NLX47" s="7"/>
      <c r="NLY47" s="7"/>
      <c r="NLZ47" s="7"/>
      <c r="NMA47" s="7"/>
      <c r="NMB47" s="7"/>
      <c r="NMC47" s="7"/>
      <c r="NMD47" s="7"/>
      <c r="NME47" s="7"/>
      <c r="NMF47" s="7"/>
      <c r="NMG47" s="7"/>
      <c r="NMH47" s="7"/>
      <c r="NMI47" s="7"/>
      <c r="NMJ47" s="7"/>
      <c r="NMK47" s="7"/>
      <c r="NML47" s="7"/>
      <c r="NMM47" s="7"/>
      <c r="NMN47" s="7"/>
      <c r="NMO47" s="7"/>
      <c r="NMP47" s="7"/>
      <c r="NMQ47" s="7"/>
      <c r="NMR47" s="7"/>
      <c r="NMS47" s="7"/>
      <c r="NMT47" s="7"/>
      <c r="NMU47" s="7"/>
      <c r="NMV47" s="7"/>
      <c r="NMW47" s="7"/>
      <c r="NMX47" s="7"/>
      <c r="NMY47" s="7"/>
      <c r="NMZ47" s="7"/>
      <c r="NNA47" s="7"/>
      <c r="NNB47" s="7"/>
      <c r="NNC47" s="7"/>
      <c r="NND47" s="7"/>
      <c r="NNE47" s="7"/>
      <c r="NNF47" s="7"/>
      <c r="NNG47" s="7"/>
      <c r="NNH47" s="7"/>
      <c r="NNI47" s="7"/>
      <c r="NNJ47" s="7"/>
      <c r="NNK47" s="7"/>
      <c r="NNL47" s="7"/>
      <c r="NNM47" s="7"/>
      <c r="NNN47" s="7"/>
      <c r="NNO47" s="7"/>
      <c r="NNP47" s="7"/>
      <c r="NNQ47" s="7"/>
      <c r="NNR47" s="7"/>
      <c r="NNS47" s="7"/>
      <c r="NNT47" s="7"/>
      <c r="NNU47" s="7"/>
      <c r="NNV47" s="7"/>
      <c r="NNW47" s="7"/>
      <c r="NNX47" s="7"/>
      <c r="NNY47" s="7"/>
      <c r="NNZ47" s="7"/>
      <c r="NOA47" s="7"/>
      <c r="NOB47" s="7"/>
      <c r="NOC47" s="7"/>
      <c r="NOD47" s="7"/>
      <c r="NOE47" s="7"/>
      <c r="NOF47" s="7"/>
      <c r="NOG47" s="7"/>
      <c r="NOH47" s="7"/>
      <c r="NOI47" s="7"/>
      <c r="NOJ47" s="7"/>
      <c r="NOK47" s="7"/>
      <c r="NOL47" s="7"/>
      <c r="NOM47" s="7"/>
      <c r="NON47" s="7"/>
      <c r="NOO47" s="7"/>
      <c r="NOP47" s="7"/>
      <c r="NOQ47" s="7"/>
      <c r="NOR47" s="7"/>
      <c r="NOS47" s="7"/>
      <c r="NOT47" s="7"/>
      <c r="NOU47" s="7"/>
      <c r="NOV47" s="7"/>
      <c r="NOW47" s="7"/>
      <c r="NOX47" s="7"/>
      <c r="NOY47" s="7"/>
      <c r="NOZ47" s="7"/>
      <c r="NPA47" s="7"/>
      <c r="NPB47" s="7"/>
      <c r="NPC47" s="7"/>
      <c r="NPD47" s="7"/>
      <c r="NPE47" s="7"/>
      <c r="NPF47" s="7"/>
      <c r="NPG47" s="7"/>
      <c r="NPH47" s="7"/>
      <c r="NPI47" s="7"/>
      <c r="NPJ47" s="7"/>
      <c r="NPK47" s="7"/>
      <c r="NPL47" s="7"/>
      <c r="NPM47" s="7"/>
      <c r="NPN47" s="7"/>
      <c r="NPO47" s="7"/>
      <c r="NPP47" s="7"/>
      <c r="NPQ47" s="7"/>
      <c r="NPR47" s="7"/>
      <c r="NPS47" s="7"/>
      <c r="NPT47" s="7"/>
      <c r="NPU47" s="7"/>
      <c r="NPV47" s="7"/>
      <c r="NPW47" s="7"/>
      <c r="NPX47" s="7"/>
      <c r="NPY47" s="7"/>
      <c r="NPZ47" s="7"/>
      <c r="NQA47" s="7"/>
      <c r="NQB47" s="7"/>
      <c r="NQC47" s="7"/>
      <c r="NQD47" s="7"/>
      <c r="NQE47" s="7"/>
      <c r="NQF47" s="7"/>
      <c r="NQG47" s="7"/>
      <c r="NQH47" s="7"/>
      <c r="NQI47" s="7"/>
      <c r="NQJ47" s="7"/>
      <c r="NQK47" s="7"/>
      <c r="NQL47" s="7"/>
      <c r="NQM47" s="7"/>
      <c r="NQN47" s="7"/>
      <c r="NQO47" s="7"/>
      <c r="NQP47" s="7"/>
      <c r="NQQ47" s="7"/>
      <c r="NQR47" s="7"/>
      <c r="NQS47" s="7"/>
      <c r="NQT47" s="7"/>
      <c r="NQU47" s="7"/>
      <c r="NQV47" s="7"/>
      <c r="NQW47" s="7"/>
      <c r="NQX47" s="7"/>
      <c r="NQY47" s="7"/>
      <c r="NQZ47" s="7"/>
      <c r="NRA47" s="7"/>
      <c r="NRB47" s="7"/>
      <c r="NRC47" s="7"/>
      <c r="NRD47" s="7"/>
      <c r="NRE47" s="7"/>
      <c r="NRF47" s="7"/>
      <c r="NRG47" s="7"/>
      <c r="NRH47" s="7"/>
      <c r="NRI47" s="7"/>
      <c r="NRJ47" s="7"/>
      <c r="NRK47" s="7"/>
      <c r="NRL47" s="7"/>
      <c r="NRM47" s="7"/>
      <c r="NRN47" s="7"/>
      <c r="NRO47" s="7"/>
      <c r="NRP47" s="7"/>
      <c r="NRQ47" s="7"/>
      <c r="NRR47" s="7"/>
      <c r="NRS47" s="7"/>
      <c r="NRT47" s="7"/>
      <c r="NRU47" s="7"/>
      <c r="NRV47" s="7"/>
      <c r="NRW47" s="7"/>
      <c r="NRX47" s="7"/>
      <c r="NRY47" s="7"/>
      <c r="NRZ47" s="7"/>
      <c r="NSA47" s="7"/>
      <c r="NSB47" s="7"/>
      <c r="NSC47" s="7"/>
      <c r="NSD47" s="7"/>
      <c r="NSE47" s="7"/>
      <c r="NSF47" s="7"/>
      <c r="NSG47" s="7"/>
      <c r="NSH47" s="7"/>
      <c r="NSI47" s="7"/>
      <c r="NSJ47" s="7"/>
      <c r="NSK47" s="7"/>
      <c r="NSL47" s="7"/>
      <c r="NSM47" s="7"/>
      <c r="NSN47" s="7"/>
      <c r="NSO47" s="7"/>
      <c r="NSP47" s="7"/>
      <c r="NSQ47" s="7"/>
      <c r="NSR47" s="7"/>
      <c r="NSS47" s="7"/>
      <c r="NST47" s="7"/>
      <c r="NSU47" s="7"/>
      <c r="NSV47" s="7"/>
      <c r="NSW47" s="7"/>
      <c r="NSX47" s="7"/>
      <c r="NSY47" s="7"/>
      <c r="NSZ47" s="7"/>
      <c r="NTA47" s="7"/>
      <c r="NTB47" s="7"/>
      <c r="NTC47" s="7"/>
      <c r="NTD47" s="7"/>
      <c r="NTE47" s="7"/>
      <c r="NTF47" s="7"/>
      <c r="NTG47" s="7"/>
      <c r="NTH47" s="7"/>
      <c r="NTI47" s="7"/>
      <c r="NTJ47" s="7"/>
      <c r="NTK47" s="7"/>
      <c r="NTL47" s="7"/>
      <c r="NTM47" s="7"/>
      <c r="NTN47" s="7"/>
      <c r="NTO47" s="7"/>
      <c r="NTP47" s="7"/>
      <c r="NTQ47" s="7"/>
      <c r="NTR47" s="7"/>
      <c r="NTS47" s="7"/>
      <c r="NTT47" s="7"/>
      <c r="NTU47" s="7"/>
      <c r="NTV47" s="7"/>
      <c r="NTW47" s="7"/>
      <c r="NTX47" s="7"/>
      <c r="NTY47" s="7"/>
      <c r="NTZ47" s="7"/>
      <c r="NUA47" s="7"/>
      <c r="NUB47" s="7"/>
      <c r="NUC47" s="7"/>
      <c r="NUD47" s="7"/>
      <c r="NUE47" s="7"/>
      <c r="NUF47" s="7"/>
      <c r="NUG47" s="7"/>
      <c r="NUH47" s="7"/>
      <c r="NUI47" s="7"/>
      <c r="NUJ47" s="7"/>
      <c r="NUK47" s="7"/>
      <c r="NUL47" s="7"/>
      <c r="NUM47" s="7"/>
      <c r="NUN47" s="7"/>
      <c r="NUO47" s="7"/>
      <c r="NUP47" s="7"/>
      <c r="NUQ47" s="7"/>
      <c r="NUR47" s="7"/>
      <c r="NUS47" s="7"/>
      <c r="NUT47" s="7"/>
      <c r="NUU47" s="7"/>
      <c r="NUV47" s="7"/>
      <c r="NUW47" s="7"/>
      <c r="NUX47" s="7"/>
      <c r="NUY47" s="7"/>
      <c r="NUZ47" s="7"/>
      <c r="NVA47" s="7"/>
      <c r="NVB47" s="7"/>
      <c r="NVC47" s="7"/>
      <c r="NVD47" s="7"/>
      <c r="NVE47" s="7"/>
      <c r="NVF47" s="7"/>
      <c r="NVG47" s="7"/>
      <c r="NVH47" s="7"/>
      <c r="NVI47" s="7"/>
      <c r="NVJ47" s="7"/>
      <c r="NVK47" s="7"/>
      <c r="NVL47" s="7"/>
      <c r="NVM47" s="7"/>
      <c r="NVN47" s="7"/>
      <c r="NVO47" s="7"/>
      <c r="NVP47" s="7"/>
      <c r="NVQ47" s="7"/>
      <c r="NVR47" s="7"/>
      <c r="NVS47" s="7"/>
      <c r="NVT47" s="7"/>
      <c r="NVU47" s="7"/>
      <c r="NVV47" s="7"/>
      <c r="NVW47" s="7"/>
      <c r="NVX47" s="7"/>
      <c r="NVY47" s="7"/>
      <c r="NVZ47" s="7"/>
      <c r="NWA47" s="7"/>
      <c r="NWB47" s="7"/>
      <c r="NWC47" s="7"/>
      <c r="NWD47" s="7"/>
      <c r="NWE47" s="7"/>
      <c r="NWF47" s="7"/>
      <c r="NWG47" s="7"/>
      <c r="NWH47" s="7"/>
      <c r="NWI47" s="7"/>
      <c r="NWJ47" s="7"/>
      <c r="NWK47" s="7"/>
      <c r="NWL47" s="7"/>
      <c r="NWM47" s="7"/>
      <c r="NWN47" s="7"/>
      <c r="NWO47" s="7"/>
      <c r="NWP47" s="7"/>
      <c r="NWQ47" s="7"/>
      <c r="NWR47" s="7"/>
      <c r="NWS47" s="7"/>
      <c r="NWT47" s="7"/>
      <c r="NWU47" s="7"/>
      <c r="NWV47" s="7"/>
      <c r="NWW47" s="7"/>
      <c r="NWX47" s="7"/>
      <c r="NWY47" s="7"/>
      <c r="NWZ47" s="7"/>
      <c r="NXA47" s="7"/>
      <c r="NXB47" s="7"/>
      <c r="NXC47" s="7"/>
      <c r="NXD47" s="7"/>
      <c r="NXE47" s="7"/>
      <c r="NXF47" s="7"/>
      <c r="NXG47" s="7"/>
      <c r="NXH47" s="7"/>
      <c r="NXI47" s="7"/>
      <c r="NXJ47" s="7"/>
      <c r="NXK47" s="7"/>
      <c r="NXL47" s="7"/>
      <c r="NXM47" s="7"/>
      <c r="NXN47" s="7"/>
      <c r="NXO47" s="7"/>
      <c r="NXP47" s="7"/>
      <c r="NXQ47" s="7"/>
      <c r="NXR47" s="7"/>
      <c r="NXS47" s="7"/>
      <c r="NXT47" s="7"/>
      <c r="NXU47" s="7"/>
      <c r="NXV47" s="7"/>
      <c r="NXW47" s="7"/>
      <c r="NXX47" s="7"/>
      <c r="NXY47" s="7"/>
      <c r="NXZ47" s="7"/>
      <c r="NYA47" s="7"/>
      <c r="NYB47" s="7"/>
      <c r="NYC47" s="7"/>
      <c r="NYD47" s="7"/>
      <c r="NYE47" s="7"/>
      <c r="NYF47" s="7"/>
      <c r="NYG47" s="7"/>
      <c r="NYH47" s="7"/>
      <c r="NYI47" s="7"/>
      <c r="NYJ47" s="7"/>
      <c r="NYK47" s="7"/>
      <c r="NYL47" s="7"/>
      <c r="NYM47" s="7"/>
      <c r="NYN47" s="7"/>
      <c r="NYO47" s="7"/>
      <c r="NYP47" s="7"/>
      <c r="NYQ47" s="7"/>
      <c r="NYR47" s="7"/>
      <c r="NYS47" s="7"/>
      <c r="NYT47" s="7"/>
      <c r="NYU47" s="7"/>
      <c r="NYV47" s="7"/>
      <c r="NYW47" s="7"/>
      <c r="NYX47" s="7"/>
      <c r="NYY47" s="7"/>
      <c r="NYZ47" s="7"/>
      <c r="NZA47" s="7"/>
      <c r="NZB47" s="7"/>
      <c r="NZC47" s="7"/>
      <c r="NZD47" s="7"/>
      <c r="NZE47" s="7"/>
      <c r="NZF47" s="7"/>
      <c r="NZG47" s="7"/>
      <c r="NZH47" s="7"/>
      <c r="NZI47" s="7"/>
      <c r="NZJ47" s="7"/>
      <c r="NZK47" s="7"/>
      <c r="NZL47" s="7"/>
      <c r="NZM47" s="7"/>
      <c r="NZN47" s="7"/>
      <c r="NZO47" s="7"/>
      <c r="NZP47" s="7"/>
      <c r="NZQ47" s="7"/>
      <c r="NZR47" s="7"/>
      <c r="NZS47" s="7"/>
      <c r="NZT47" s="7"/>
      <c r="NZU47" s="7"/>
      <c r="NZV47" s="7"/>
      <c r="NZW47" s="7"/>
      <c r="NZX47" s="7"/>
      <c r="NZY47" s="7"/>
      <c r="NZZ47" s="7"/>
      <c r="OAA47" s="7"/>
      <c r="OAB47" s="7"/>
      <c r="OAC47" s="7"/>
      <c r="OAD47" s="7"/>
      <c r="OAE47" s="7"/>
      <c r="OAF47" s="7"/>
      <c r="OAG47" s="7"/>
      <c r="OAH47" s="7"/>
      <c r="OAI47" s="7"/>
      <c r="OAJ47" s="7"/>
      <c r="OAK47" s="7"/>
      <c r="OAL47" s="7"/>
      <c r="OAM47" s="7"/>
      <c r="OAN47" s="7"/>
      <c r="OAO47" s="7"/>
      <c r="OAP47" s="7"/>
      <c r="OAQ47" s="7"/>
      <c r="OAR47" s="7"/>
      <c r="OAS47" s="7"/>
      <c r="OAT47" s="7"/>
      <c r="OAU47" s="7"/>
      <c r="OAV47" s="7"/>
      <c r="OAW47" s="7"/>
      <c r="OAX47" s="7"/>
      <c r="OAY47" s="7"/>
      <c r="OAZ47" s="7"/>
      <c r="OBA47" s="7"/>
      <c r="OBB47" s="7"/>
      <c r="OBC47" s="7"/>
      <c r="OBD47" s="7"/>
      <c r="OBE47" s="7"/>
      <c r="OBF47" s="7"/>
      <c r="OBG47" s="7"/>
      <c r="OBH47" s="7"/>
      <c r="OBI47" s="7"/>
      <c r="OBJ47" s="7"/>
      <c r="OBK47" s="7"/>
      <c r="OBL47" s="7"/>
      <c r="OBM47" s="7"/>
      <c r="OBN47" s="7"/>
      <c r="OBO47" s="7"/>
      <c r="OBP47" s="7"/>
      <c r="OBQ47" s="7"/>
      <c r="OBR47" s="7"/>
      <c r="OBS47" s="7"/>
      <c r="OBT47" s="7"/>
      <c r="OBU47" s="7"/>
      <c r="OBV47" s="7"/>
      <c r="OBW47" s="7"/>
      <c r="OBX47" s="7"/>
      <c r="OBY47" s="7"/>
      <c r="OBZ47" s="7"/>
      <c r="OCA47" s="7"/>
      <c r="OCB47" s="7"/>
      <c r="OCC47" s="7"/>
      <c r="OCD47" s="7"/>
      <c r="OCE47" s="7"/>
      <c r="OCF47" s="7"/>
      <c r="OCG47" s="7"/>
      <c r="OCH47" s="7"/>
      <c r="OCI47" s="7"/>
      <c r="OCJ47" s="7"/>
      <c r="OCK47" s="7"/>
      <c r="OCL47" s="7"/>
      <c r="OCM47" s="7"/>
      <c r="OCN47" s="7"/>
      <c r="OCO47" s="7"/>
      <c r="OCP47" s="7"/>
      <c r="OCQ47" s="7"/>
      <c r="OCR47" s="7"/>
      <c r="OCS47" s="7"/>
      <c r="OCT47" s="7"/>
      <c r="OCU47" s="7"/>
      <c r="OCV47" s="7"/>
      <c r="OCW47" s="7"/>
      <c r="OCX47" s="7"/>
      <c r="OCY47" s="7"/>
      <c r="OCZ47" s="7"/>
      <c r="ODA47" s="7"/>
      <c r="ODB47" s="7"/>
      <c r="ODC47" s="7"/>
      <c r="ODD47" s="7"/>
      <c r="ODE47" s="7"/>
      <c r="ODF47" s="7"/>
      <c r="ODG47" s="7"/>
      <c r="ODH47" s="7"/>
      <c r="ODI47" s="7"/>
      <c r="ODJ47" s="7"/>
      <c r="ODK47" s="7"/>
      <c r="ODL47" s="7"/>
      <c r="ODM47" s="7"/>
      <c r="ODN47" s="7"/>
      <c r="ODO47" s="7"/>
      <c r="ODP47" s="7"/>
      <c r="ODQ47" s="7"/>
      <c r="ODR47" s="7"/>
      <c r="ODS47" s="7"/>
      <c r="ODT47" s="7"/>
      <c r="ODU47" s="7"/>
      <c r="ODV47" s="7"/>
      <c r="ODW47" s="7"/>
      <c r="ODX47" s="7"/>
      <c r="ODY47" s="7"/>
      <c r="ODZ47" s="7"/>
      <c r="OEA47" s="7"/>
      <c r="OEB47" s="7"/>
      <c r="OEC47" s="7"/>
      <c r="OED47" s="7"/>
      <c r="OEE47" s="7"/>
      <c r="OEF47" s="7"/>
      <c r="OEG47" s="7"/>
      <c r="OEH47" s="7"/>
      <c r="OEI47" s="7"/>
      <c r="OEJ47" s="7"/>
      <c r="OEK47" s="7"/>
      <c r="OEL47" s="7"/>
      <c r="OEM47" s="7"/>
      <c r="OEN47" s="7"/>
      <c r="OEO47" s="7"/>
      <c r="OEP47" s="7"/>
      <c r="OEQ47" s="7"/>
      <c r="OER47" s="7"/>
      <c r="OES47" s="7"/>
      <c r="OET47" s="7"/>
      <c r="OEU47" s="7"/>
      <c r="OEV47" s="7"/>
      <c r="OEW47" s="7"/>
      <c r="OEX47" s="7"/>
      <c r="OEY47" s="7"/>
      <c r="OEZ47" s="7"/>
      <c r="OFA47" s="7"/>
      <c r="OFB47" s="7"/>
      <c r="OFC47" s="7"/>
      <c r="OFD47" s="7"/>
      <c r="OFE47" s="7"/>
      <c r="OFF47" s="7"/>
      <c r="OFG47" s="7"/>
      <c r="OFH47" s="7"/>
      <c r="OFI47" s="7"/>
      <c r="OFJ47" s="7"/>
      <c r="OFK47" s="7"/>
      <c r="OFL47" s="7"/>
      <c r="OFM47" s="7"/>
      <c r="OFN47" s="7"/>
      <c r="OFO47" s="7"/>
      <c r="OFP47" s="7"/>
      <c r="OFQ47" s="7"/>
      <c r="OFR47" s="7"/>
      <c r="OFS47" s="7"/>
      <c r="OFT47" s="7"/>
      <c r="OFU47" s="7"/>
      <c r="OFV47" s="7"/>
      <c r="OFW47" s="7"/>
      <c r="OFX47" s="7"/>
      <c r="OFY47" s="7"/>
      <c r="OFZ47" s="7"/>
      <c r="OGA47" s="7"/>
      <c r="OGB47" s="7"/>
      <c r="OGC47" s="7"/>
      <c r="OGD47" s="7"/>
      <c r="OGE47" s="7"/>
      <c r="OGF47" s="7"/>
      <c r="OGG47" s="7"/>
      <c r="OGH47" s="7"/>
      <c r="OGI47" s="7"/>
      <c r="OGJ47" s="7"/>
      <c r="OGK47" s="7"/>
      <c r="OGL47" s="7"/>
      <c r="OGM47" s="7"/>
      <c r="OGN47" s="7"/>
      <c r="OGO47" s="7"/>
      <c r="OGP47" s="7"/>
      <c r="OGQ47" s="7"/>
      <c r="OGR47" s="7"/>
      <c r="OGS47" s="7"/>
      <c r="OGT47" s="7"/>
      <c r="OGU47" s="7"/>
      <c r="OGV47" s="7"/>
      <c r="OGW47" s="7"/>
      <c r="OGX47" s="7"/>
      <c r="OGY47" s="7"/>
      <c r="OGZ47" s="7"/>
      <c r="OHA47" s="7"/>
      <c r="OHB47" s="7"/>
      <c r="OHC47" s="7"/>
      <c r="OHD47" s="7"/>
      <c r="OHE47" s="7"/>
      <c r="OHF47" s="7"/>
      <c r="OHG47" s="7"/>
      <c r="OHH47" s="7"/>
      <c r="OHI47" s="7"/>
      <c r="OHJ47" s="7"/>
      <c r="OHK47" s="7"/>
      <c r="OHL47" s="7"/>
      <c r="OHM47" s="7"/>
      <c r="OHN47" s="7"/>
      <c r="OHO47" s="7"/>
      <c r="OHP47" s="7"/>
      <c r="OHQ47" s="7"/>
      <c r="OHR47" s="7"/>
      <c r="OHS47" s="7"/>
      <c r="OHT47" s="7"/>
      <c r="OHU47" s="7"/>
      <c r="OHV47" s="7"/>
      <c r="OHW47" s="7"/>
      <c r="OHX47" s="7"/>
      <c r="OHY47" s="7"/>
      <c r="OHZ47" s="7"/>
      <c r="OIA47" s="7"/>
      <c r="OIB47" s="7"/>
      <c r="OIC47" s="7"/>
      <c r="OID47" s="7"/>
      <c r="OIE47" s="7"/>
      <c r="OIF47" s="7"/>
      <c r="OIG47" s="7"/>
      <c r="OIH47" s="7"/>
      <c r="OII47" s="7"/>
      <c r="OIJ47" s="7"/>
      <c r="OIK47" s="7"/>
      <c r="OIL47" s="7"/>
      <c r="OIM47" s="7"/>
      <c r="OIN47" s="7"/>
      <c r="OIO47" s="7"/>
      <c r="OIP47" s="7"/>
      <c r="OIQ47" s="7"/>
      <c r="OIR47" s="7"/>
      <c r="OIS47" s="7"/>
      <c r="OIT47" s="7"/>
      <c r="OIU47" s="7"/>
      <c r="OIV47" s="7"/>
      <c r="OIW47" s="7"/>
      <c r="OIX47" s="7"/>
      <c r="OIY47" s="7"/>
      <c r="OIZ47" s="7"/>
      <c r="OJA47" s="7"/>
      <c r="OJB47" s="7"/>
      <c r="OJC47" s="7"/>
      <c r="OJD47" s="7"/>
      <c r="OJE47" s="7"/>
      <c r="OJF47" s="7"/>
      <c r="OJG47" s="7"/>
      <c r="OJH47" s="7"/>
      <c r="OJI47" s="7"/>
      <c r="OJJ47" s="7"/>
      <c r="OJK47" s="7"/>
      <c r="OJL47" s="7"/>
      <c r="OJM47" s="7"/>
      <c r="OJN47" s="7"/>
      <c r="OJO47" s="7"/>
      <c r="OJP47" s="7"/>
      <c r="OJQ47" s="7"/>
      <c r="OJR47" s="7"/>
      <c r="OJS47" s="7"/>
      <c r="OJT47" s="7"/>
      <c r="OJU47" s="7"/>
      <c r="OJV47" s="7"/>
      <c r="OJW47" s="7"/>
      <c r="OJX47" s="7"/>
      <c r="OJY47" s="7"/>
      <c r="OJZ47" s="7"/>
      <c r="OKA47" s="7"/>
      <c r="OKB47" s="7"/>
      <c r="OKC47" s="7"/>
      <c r="OKD47" s="7"/>
      <c r="OKE47" s="7"/>
      <c r="OKF47" s="7"/>
      <c r="OKG47" s="7"/>
      <c r="OKH47" s="7"/>
      <c r="OKI47" s="7"/>
      <c r="OKJ47" s="7"/>
      <c r="OKK47" s="7"/>
      <c r="OKL47" s="7"/>
      <c r="OKM47" s="7"/>
      <c r="OKN47" s="7"/>
      <c r="OKO47" s="7"/>
      <c r="OKP47" s="7"/>
      <c r="OKQ47" s="7"/>
      <c r="OKR47" s="7"/>
      <c r="OKS47" s="7"/>
      <c r="OKT47" s="7"/>
      <c r="OKU47" s="7"/>
      <c r="OKV47" s="7"/>
      <c r="OKW47" s="7"/>
      <c r="OKX47" s="7"/>
      <c r="OKY47" s="7"/>
      <c r="OKZ47" s="7"/>
      <c r="OLA47" s="7"/>
      <c r="OLB47" s="7"/>
      <c r="OLC47" s="7"/>
      <c r="OLD47" s="7"/>
      <c r="OLE47" s="7"/>
      <c r="OLF47" s="7"/>
      <c r="OLG47" s="7"/>
      <c r="OLH47" s="7"/>
      <c r="OLI47" s="7"/>
      <c r="OLJ47" s="7"/>
      <c r="OLK47" s="7"/>
      <c r="OLL47" s="7"/>
      <c r="OLM47" s="7"/>
      <c r="OLN47" s="7"/>
      <c r="OLO47" s="7"/>
      <c r="OLP47" s="7"/>
      <c r="OLQ47" s="7"/>
      <c r="OLR47" s="7"/>
      <c r="OLS47" s="7"/>
      <c r="OLT47" s="7"/>
      <c r="OLU47" s="7"/>
      <c r="OLV47" s="7"/>
      <c r="OLW47" s="7"/>
      <c r="OLX47" s="7"/>
      <c r="OLY47" s="7"/>
      <c r="OLZ47" s="7"/>
      <c r="OMA47" s="7"/>
      <c r="OMB47" s="7"/>
      <c r="OMC47" s="7"/>
      <c r="OMD47" s="7"/>
      <c r="OME47" s="7"/>
      <c r="OMF47" s="7"/>
      <c r="OMG47" s="7"/>
      <c r="OMH47" s="7"/>
      <c r="OMI47" s="7"/>
      <c r="OMJ47" s="7"/>
      <c r="OMK47" s="7"/>
      <c r="OML47" s="7"/>
      <c r="OMM47" s="7"/>
      <c r="OMN47" s="7"/>
      <c r="OMO47" s="7"/>
      <c r="OMP47" s="7"/>
      <c r="OMQ47" s="7"/>
      <c r="OMR47" s="7"/>
      <c r="OMS47" s="7"/>
      <c r="OMT47" s="7"/>
      <c r="OMU47" s="7"/>
      <c r="OMV47" s="7"/>
      <c r="OMW47" s="7"/>
      <c r="OMX47" s="7"/>
      <c r="OMY47" s="7"/>
      <c r="OMZ47" s="7"/>
      <c r="ONA47" s="7"/>
      <c r="ONB47" s="7"/>
      <c r="ONC47" s="7"/>
      <c r="OND47" s="7"/>
      <c r="ONE47" s="7"/>
      <c r="ONF47" s="7"/>
      <c r="ONG47" s="7"/>
      <c r="ONH47" s="7"/>
      <c r="ONI47" s="7"/>
      <c r="ONJ47" s="7"/>
      <c r="ONK47" s="7"/>
      <c r="ONL47" s="7"/>
      <c r="ONM47" s="7"/>
      <c r="ONN47" s="7"/>
      <c r="ONO47" s="7"/>
      <c r="ONP47" s="7"/>
      <c r="ONQ47" s="7"/>
      <c r="ONR47" s="7"/>
      <c r="ONS47" s="7"/>
      <c r="ONT47" s="7"/>
      <c r="ONU47" s="7"/>
      <c r="ONV47" s="7"/>
      <c r="ONW47" s="7"/>
      <c r="ONX47" s="7"/>
      <c r="ONY47" s="7"/>
      <c r="ONZ47" s="7"/>
      <c r="OOA47" s="7"/>
      <c r="OOB47" s="7"/>
      <c r="OOC47" s="7"/>
      <c r="OOD47" s="7"/>
      <c r="OOE47" s="7"/>
      <c r="OOF47" s="7"/>
      <c r="OOG47" s="7"/>
      <c r="OOH47" s="7"/>
      <c r="OOI47" s="7"/>
      <c r="OOJ47" s="7"/>
      <c r="OOK47" s="7"/>
      <c r="OOL47" s="7"/>
      <c r="OOM47" s="7"/>
      <c r="OON47" s="7"/>
      <c r="OOO47" s="7"/>
      <c r="OOP47" s="7"/>
      <c r="OOQ47" s="7"/>
      <c r="OOR47" s="7"/>
      <c r="OOS47" s="7"/>
      <c r="OOT47" s="7"/>
      <c r="OOU47" s="7"/>
      <c r="OOV47" s="7"/>
      <c r="OOW47" s="7"/>
      <c r="OOX47" s="7"/>
      <c r="OOY47" s="7"/>
      <c r="OOZ47" s="7"/>
      <c r="OPA47" s="7"/>
      <c r="OPB47" s="7"/>
      <c r="OPC47" s="7"/>
      <c r="OPD47" s="7"/>
      <c r="OPE47" s="7"/>
      <c r="OPF47" s="7"/>
      <c r="OPG47" s="7"/>
      <c r="OPH47" s="7"/>
      <c r="OPI47" s="7"/>
      <c r="OPJ47" s="7"/>
      <c r="OPK47" s="7"/>
      <c r="OPL47" s="7"/>
      <c r="OPM47" s="7"/>
      <c r="OPN47" s="7"/>
      <c r="OPO47" s="7"/>
      <c r="OPP47" s="7"/>
      <c r="OPQ47" s="7"/>
      <c r="OPR47" s="7"/>
      <c r="OPS47" s="7"/>
      <c r="OPT47" s="7"/>
      <c r="OPU47" s="7"/>
      <c r="OPV47" s="7"/>
      <c r="OPW47" s="7"/>
      <c r="OPX47" s="7"/>
      <c r="OPY47" s="7"/>
      <c r="OPZ47" s="7"/>
      <c r="OQA47" s="7"/>
      <c r="OQB47" s="7"/>
      <c r="OQC47" s="7"/>
      <c r="OQD47" s="7"/>
      <c r="OQE47" s="7"/>
      <c r="OQF47" s="7"/>
      <c r="OQG47" s="7"/>
      <c r="OQH47" s="7"/>
      <c r="OQI47" s="7"/>
      <c r="OQJ47" s="7"/>
      <c r="OQK47" s="7"/>
      <c r="OQL47" s="7"/>
      <c r="OQM47" s="7"/>
      <c r="OQN47" s="7"/>
      <c r="OQO47" s="7"/>
      <c r="OQP47" s="7"/>
      <c r="OQQ47" s="7"/>
      <c r="OQR47" s="7"/>
      <c r="OQS47" s="7"/>
      <c r="OQT47" s="7"/>
      <c r="OQU47" s="7"/>
      <c r="OQV47" s="7"/>
      <c r="OQW47" s="7"/>
      <c r="OQX47" s="7"/>
      <c r="OQY47" s="7"/>
      <c r="OQZ47" s="7"/>
      <c r="ORA47" s="7"/>
      <c r="ORB47" s="7"/>
      <c r="ORC47" s="7"/>
      <c r="ORD47" s="7"/>
      <c r="ORE47" s="7"/>
      <c r="ORF47" s="7"/>
      <c r="ORG47" s="7"/>
      <c r="ORH47" s="7"/>
      <c r="ORI47" s="7"/>
      <c r="ORJ47" s="7"/>
      <c r="ORK47" s="7"/>
      <c r="ORL47" s="7"/>
      <c r="ORM47" s="7"/>
      <c r="ORN47" s="7"/>
      <c r="ORO47" s="7"/>
      <c r="ORP47" s="7"/>
      <c r="ORQ47" s="7"/>
      <c r="ORR47" s="7"/>
      <c r="ORS47" s="7"/>
      <c r="ORT47" s="7"/>
      <c r="ORU47" s="7"/>
      <c r="ORV47" s="7"/>
      <c r="ORW47" s="7"/>
      <c r="ORX47" s="7"/>
      <c r="ORY47" s="7"/>
      <c r="ORZ47" s="7"/>
      <c r="OSA47" s="7"/>
      <c r="OSB47" s="7"/>
      <c r="OSC47" s="7"/>
      <c r="OSD47" s="7"/>
      <c r="OSE47" s="7"/>
      <c r="OSF47" s="7"/>
      <c r="OSG47" s="7"/>
      <c r="OSH47" s="7"/>
      <c r="OSI47" s="7"/>
      <c r="OSJ47" s="7"/>
      <c r="OSK47" s="7"/>
      <c r="OSL47" s="7"/>
      <c r="OSM47" s="7"/>
      <c r="OSN47" s="7"/>
      <c r="OSO47" s="7"/>
      <c r="OSP47" s="7"/>
      <c r="OSQ47" s="7"/>
      <c r="OSR47" s="7"/>
      <c r="OSS47" s="7"/>
      <c r="OST47" s="7"/>
      <c r="OSU47" s="7"/>
      <c r="OSV47" s="7"/>
      <c r="OSW47" s="7"/>
      <c r="OSX47" s="7"/>
      <c r="OSY47" s="7"/>
      <c r="OSZ47" s="7"/>
      <c r="OTA47" s="7"/>
      <c r="OTB47" s="7"/>
      <c r="OTC47" s="7"/>
      <c r="OTD47" s="7"/>
      <c r="OTE47" s="7"/>
      <c r="OTF47" s="7"/>
      <c r="OTG47" s="7"/>
      <c r="OTH47" s="7"/>
      <c r="OTI47" s="7"/>
      <c r="OTJ47" s="7"/>
      <c r="OTK47" s="7"/>
      <c r="OTL47" s="7"/>
      <c r="OTM47" s="7"/>
      <c r="OTN47" s="7"/>
      <c r="OTO47" s="7"/>
      <c r="OTP47" s="7"/>
      <c r="OTQ47" s="7"/>
      <c r="OTR47" s="7"/>
      <c r="OTS47" s="7"/>
      <c r="OTT47" s="7"/>
      <c r="OTU47" s="7"/>
      <c r="OTV47" s="7"/>
      <c r="OTW47" s="7"/>
      <c r="OTX47" s="7"/>
      <c r="OTY47" s="7"/>
      <c r="OTZ47" s="7"/>
      <c r="OUA47" s="7"/>
      <c r="OUB47" s="7"/>
      <c r="OUC47" s="7"/>
      <c r="OUD47" s="7"/>
      <c r="OUE47" s="7"/>
      <c r="OUF47" s="7"/>
      <c r="OUG47" s="7"/>
      <c r="OUH47" s="7"/>
      <c r="OUI47" s="7"/>
      <c r="OUJ47" s="7"/>
      <c r="OUK47" s="7"/>
      <c r="OUL47" s="7"/>
      <c r="OUM47" s="7"/>
      <c r="OUN47" s="7"/>
      <c r="OUO47" s="7"/>
      <c r="OUP47" s="7"/>
      <c r="OUQ47" s="7"/>
      <c r="OUR47" s="7"/>
      <c r="OUS47" s="7"/>
      <c r="OUT47" s="7"/>
      <c r="OUU47" s="7"/>
      <c r="OUV47" s="7"/>
      <c r="OUW47" s="7"/>
      <c r="OUX47" s="7"/>
      <c r="OUY47" s="7"/>
      <c r="OUZ47" s="7"/>
      <c r="OVA47" s="7"/>
      <c r="OVB47" s="7"/>
      <c r="OVC47" s="7"/>
      <c r="OVD47" s="7"/>
      <c r="OVE47" s="7"/>
      <c r="OVF47" s="7"/>
      <c r="OVG47" s="7"/>
      <c r="OVH47" s="7"/>
      <c r="OVI47" s="7"/>
      <c r="OVJ47" s="7"/>
      <c r="OVK47" s="7"/>
      <c r="OVL47" s="7"/>
      <c r="OVM47" s="7"/>
      <c r="OVN47" s="7"/>
      <c r="OVO47" s="7"/>
      <c r="OVP47" s="7"/>
      <c r="OVQ47" s="7"/>
      <c r="OVR47" s="7"/>
      <c r="OVS47" s="7"/>
      <c r="OVT47" s="7"/>
      <c r="OVU47" s="7"/>
      <c r="OVV47" s="7"/>
      <c r="OVW47" s="7"/>
      <c r="OVX47" s="7"/>
      <c r="OVY47" s="7"/>
      <c r="OVZ47" s="7"/>
      <c r="OWA47" s="7"/>
      <c r="OWB47" s="7"/>
      <c r="OWC47" s="7"/>
      <c r="OWD47" s="7"/>
      <c r="OWE47" s="7"/>
      <c r="OWF47" s="7"/>
      <c r="OWG47" s="7"/>
      <c r="OWH47" s="7"/>
      <c r="OWI47" s="7"/>
      <c r="OWJ47" s="7"/>
      <c r="OWK47" s="7"/>
      <c r="OWL47" s="7"/>
      <c r="OWM47" s="7"/>
      <c r="OWN47" s="7"/>
      <c r="OWO47" s="7"/>
      <c r="OWP47" s="7"/>
      <c r="OWQ47" s="7"/>
      <c r="OWR47" s="7"/>
      <c r="OWS47" s="7"/>
      <c r="OWT47" s="7"/>
      <c r="OWU47" s="7"/>
      <c r="OWV47" s="7"/>
      <c r="OWW47" s="7"/>
      <c r="OWX47" s="7"/>
      <c r="OWY47" s="7"/>
      <c r="OWZ47" s="7"/>
      <c r="OXA47" s="7"/>
      <c r="OXB47" s="7"/>
      <c r="OXC47" s="7"/>
      <c r="OXD47" s="7"/>
      <c r="OXE47" s="7"/>
      <c r="OXF47" s="7"/>
      <c r="OXG47" s="7"/>
      <c r="OXH47" s="7"/>
      <c r="OXI47" s="7"/>
      <c r="OXJ47" s="7"/>
      <c r="OXK47" s="7"/>
      <c r="OXL47" s="7"/>
      <c r="OXM47" s="7"/>
      <c r="OXN47" s="7"/>
      <c r="OXO47" s="7"/>
      <c r="OXP47" s="7"/>
      <c r="OXQ47" s="7"/>
      <c r="OXR47" s="7"/>
      <c r="OXS47" s="7"/>
      <c r="OXT47" s="7"/>
      <c r="OXU47" s="7"/>
      <c r="OXV47" s="7"/>
      <c r="OXW47" s="7"/>
      <c r="OXX47" s="7"/>
      <c r="OXY47" s="7"/>
      <c r="OXZ47" s="7"/>
      <c r="OYA47" s="7"/>
      <c r="OYB47" s="7"/>
      <c r="OYC47" s="7"/>
      <c r="OYD47" s="7"/>
      <c r="OYE47" s="7"/>
      <c r="OYF47" s="7"/>
      <c r="OYG47" s="7"/>
      <c r="OYH47" s="7"/>
      <c r="OYI47" s="7"/>
      <c r="OYJ47" s="7"/>
      <c r="OYK47" s="7"/>
      <c r="OYL47" s="7"/>
      <c r="OYM47" s="7"/>
      <c r="OYN47" s="7"/>
      <c r="OYO47" s="7"/>
      <c r="OYP47" s="7"/>
      <c r="OYQ47" s="7"/>
      <c r="OYR47" s="7"/>
      <c r="OYS47" s="7"/>
      <c r="OYT47" s="7"/>
      <c r="OYU47" s="7"/>
      <c r="OYV47" s="7"/>
      <c r="OYW47" s="7"/>
      <c r="OYX47" s="7"/>
      <c r="OYY47" s="7"/>
      <c r="OYZ47" s="7"/>
      <c r="OZA47" s="7"/>
      <c r="OZB47" s="7"/>
      <c r="OZC47" s="7"/>
      <c r="OZD47" s="7"/>
      <c r="OZE47" s="7"/>
      <c r="OZF47" s="7"/>
      <c r="OZG47" s="7"/>
      <c r="OZH47" s="7"/>
      <c r="OZI47" s="7"/>
      <c r="OZJ47" s="7"/>
      <c r="OZK47" s="7"/>
      <c r="OZL47" s="7"/>
      <c r="OZM47" s="7"/>
      <c r="OZN47" s="7"/>
      <c r="OZO47" s="7"/>
      <c r="OZP47" s="7"/>
      <c r="OZQ47" s="7"/>
      <c r="OZR47" s="7"/>
      <c r="OZS47" s="7"/>
      <c r="OZT47" s="7"/>
      <c r="OZU47" s="7"/>
      <c r="OZV47" s="7"/>
      <c r="OZW47" s="7"/>
      <c r="OZX47" s="7"/>
      <c r="OZY47" s="7"/>
      <c r="OZZ47" s="7"/>
      <c r="PAA47" s="7"/>
      <c r="PAB47" s="7"/>
      <c r="PAC47" s="7"/>
      <c r="PAD47" s="7"/>
      <c r="PAE47" s="7"/>
      <c r="PAF47" s="7"/>
      <c r="PAG47" s="7"/>
      <c r="PAH47" s="7"/>
      <c r="PAI47" s="7"/>
      <c r="PAJ47" s="7"/>
      <c r="PAK47" s="7"/>
      <c r="PAL47" s="7"/>
      <c r="PAM47" s="7"/>
      <c r="PAN47" s="7"/>
      <c r="PAO47" s="7"/>
      <c r="PAP47" s="7"/>
      <c r="PAQ47" s="7"/>
      <c r="PAR47" s="7"/>
      <c r="PAS47" s="7"/>
      <c r="PAT47" s="7"/>
      <c r="PAU47" s="7"/>
      <c r="PAV47" s="7"/>
      <c r="PAW47" s="7"/>
      <c r="PAX47" s="7"/>
      <c r="PAY47" s="7"/>
      <c r="PAZ47" s="7"/>
      <c r="PBA47" s="7"/>
      <c r="PBB47" s="7"/>
      <c r="PBC47" s="7"/>
      <c r="PBD47" s="7"/>
      <c r="PBE47" s="7"/>
      <c r="PBF47" s="7"/>
      <c r="PBG47" s="7"/>
      <c r="PBH47" s="7"/>
      <c r="PBI47" s="7"/>
      <c r="PBJ47" s="7"/>
      <c r="PBK47" s="7"/>
      <c r="PBL47" s="7"/>
      <c r="PBM47" s="7"/>
      <c r="PBN47" s="7"/>
      <c r="PBO47" s="7"/>
      <c r="PBP47" s="7"/>
      <c r="PBQ47" s="7"/>
      <c r="PBR47" s="7"/>
      <c r="PBS47" s="7"/>
      <c r="PBT47" s="7"/>
      <c r="PBU47" s="7"/>
      <c r="PBV47" s="7"/>
      <c r="PBW47" s="7"/>
      <c r="PBX47" s="7"/>
      <c r="PBY47" s="7"/>
      <c r="PBZ47" s="7"/>
      <c r="PCA47" s="7"/>
      <c r="PCB47" s="7"/>
      <c r="PCC47" s="7"/>
      <c r="PCD47" s="7"/>
      <c r="PCE47" s="7"/>
      <c r="PCF47" s="7"/>
      <c r="PCG47" s="7"/>
      <c r="PCH47" s="7"/>
      <c r="PCI47" s="7"/>
      <c r="PCJ47" s="7"/>
      <c r="PCK47" s="7"/>
      <c r="PCL47" s="7"/>
      <c r="PCM47" s="7"/>
      <c r="PCN47" s="7"/>
      <c r="PCO47" s="7"/>
      <c r="PCP47" s="7"/>
      <c r="PCQ47" s="7"/>
      <c r="PCR47" s="7"/>
      <c r="PCS47" s="7"/>
      <c r="PCT47" s="7"/>
      <c r="PCU47" s="7"/>
      <c r="PCV47" s="7"/>
      <c r="PCW47" s="7"/>
      <c r="PCX47" s="7"/>
      <c r="PCY47" s="7"/>
      <c r="PCZ47" s="7"/>
      <c r="PDA47" s="7"/>
      <c r="PDB47" s="7"/>
      <c r="PDC47" s="7"/>
      <c r="PDD47" s="7"/>
      <c r="PDE47" s="7"/>
      <c r="PDF47" s="7"/>
      <c r="PDG47" s="7"/>
      <c r="PDH47" s="7"/>
      <c r="PDI47" s="7"/>
      <c r="PDJ47" s="7"/>
      <c r="PDK47" s="7"/>
      <c r="PDL47" s="7"/>
      <c r="PDM47" s="7"/>
      <c r="PDN47" s="7"/>
      <c r="PDO47" s="7"/>
      <c r="PDP47" s="7"/>
      <c r="PDQ47" s="7"/>
      <c r="PDR47" s="7"/>
      <c r="PDS47" s="7"/>
      <c r="PDT47" s="7"/>
      <c r="PDU47" s="7"/>
      <c r="PDV47" s="7"/>
      <c r="PDW47" s="7"/>
      <c r="PDX47" s="7"/>
      <c r="PDY47" s="7"/>
      <c r="PDZ47" s="7"/>
      <c r="PEA47" s="7"/>
      <c r="PEB47" s="7"/>
      <c r="PEC47" s="7"/>
      <c r="PED47" s="7"/>
      <c r="PEE47" s="7"/>
      <c r="PEF47" s="7"/>
      <c r="PEG47" s="7"/>
      <c r="PEH47" s="7"/>
      <c r="PEI47" s="7"/>
      <c r="PEJ47" s="7"/>
      <c r="PEK47" s="7"/>
      <c r="PEL47" s="7"/>
      <c r="PEM47" s="7"/>
      <c r="PEN47" s="7"/>
      <c r="PEO47" s="7"/>
      <c r="PEP47" s="7"/>
      <c r="PEQ47" s="7"/>
      <c r="PER47" s="7"/>
      <c r="PES47" s="7"/>
      <c r="PET47" s="7"/>
      <c r="PEU47" s="7"/>
      <c r="PEV47" s="7"/>
      <c r="PEW47" s="7"/>
      <c r="PEX47" s="7"/>
      <c r="PEY47" s="7"/>
      <c r="PEZ47" s="7"/>
      <c r="PFA47" s="7"/>
      <c r="PFB47" s="7"/>
      <c r="PFC47" s="7"/>
      <c r="PFD47" s="7"/>
      <c r="PFE47" s="7"/>
      <c r="PFF47" s="7"/>
      <c r="PFG47" s="7"/>
      <c r="PFH47" s="7"/>
      <c r="PFI47" s="7"/>
      <c r="PFJ47" s="7"/>
      <c r="PFK47" s="7"/>
      <c r="PFL47" s="7"/>
      <c r="PFM47" s="7"/>
      <c r="PFN47" s="7"/>
      <c r="PFO47" s="7"/>
      <c r="PFP47" s="7"/>
      <c r="PFQ47" s="7"/>
      <c r="PFR47" s="7"/>
      <c r="PFS47" s="7"/>
      <c r="PFT47" s="7"/>
      <c r="PFU47" s="7"/>
      <c r="PFV47" s="7"/>
      <c r="PFW47" s="7"/>
      <c r="PFX47" s="7"/>
      <c r="PFY47" s="7"/>
      <c r="PFZ47" s="7"/>
      <c r="PGA47" s="7"/>
      <c r="PGB47" s="7"/>
      <c r="PGC47" s="7"/>
      <c r="PGD47" s="7"/>
      <c r="PGE47" s="7"/>
      <c r="PGF47" s="7"/>
      <c r="PGG47" s="7"/>
      <c r="PGH47" s="7"/>
      <c r="PGI47" s="7"/>
      <c r="PGJ47" s="7"/>
      <c r="PGK47" s="7"/>
      <c r="PGL47" s="7"/>
      <c r="PGM47" s="7"/>
      <c r="PGN47" s="7"/>
      <c r="PGO47" s="7"/>
      <c r="PGP47" s="7"/>
      <c r="PGQ47" s="7"/>
      <c r="PGR47" s="7"/>
      <c r="PGS47" s="7"/>
      <c r="PGT47" s="7"/>
      <c r="PGU47" s="7"/>
      <c r="PGV47" s="7"/>
      <c r="PGW47" s="7"/>
      <c r="PGX47" s="7"/>
      <c r="PGY47" s="7"/>
      <c r="PGZ47" s="7"/>
      <c r="PHA47" s="7"/>
      <c r="PHB47" s="7"/>
      <c r="PHC47" s="7"/>
      <c r="PHD47" s="7"/>
      <c r="PHE47" s="7"/>
      <c r="PHF47" s="7"/>
      <c r="PHG47" s="7"/>
      <c r="PHH47" s="7"/>
      <c r="PHI47" s="7"/>
      <c r="PHJ47" s="7"/>
      <c r="PHK47" s="7"/>
      <c r="PHL47" s="7"/>
      <c r="PHM47" s="7"/>
      <c r="PHN47" s="7"/>
      <c r="PHO47" s="7"/>
      <c r="PHP47" s="7"/>
      <c r="PHQ47" s="7"/>
      <c r="PHR47" s="7"/>
      <c r="PHS47" s="7"/>
      <c r="PHT47" s="7"/>
      <c r="PHU47" s="7"/>
      <c r="PHV47" s="7"/>
      <c r="PHW47" s="7"/>
      <c r="PHX47" s="7"/>
      <c r="PHY47" s="7"/>
      <c r="PHZ47" s="7"/>
      <c r="PIA47" s="7"/>
      <c r="PIB47" s="7"/>
      <c r="PIC47" s="7"/>
      <c r="PID47" s="7"/>
      <c r="PIE47" s="7"/>
      <c r="PIF47" s="7"/>
      <c r="PIG47" s="7"/>
      <c r="PIH47" s="7"/>
      <c r="PII47" s="7"/>
      <c r="PIJ47" s="7"/>
      <c r="PIK47" s="7"/>
      <c r="PIL47" s="7"/>
      <c r="PIM47" s="7"/>
      <c r="PIN47" s="7"/>
      <c r="PIO47" s="7"/>
      <c r="PIP47" s="7"/>
      <c r="PIQ47" s="7"/>
      <c r="PIR47" s="7"/>
      <c r="PIS47" s="7"/>
      <c r="PIT47" s="7"/>
      <c r="PIU47" s="7"/>
      <c r="PIV47" s="7"/>
      <c r="PIW47" s="7"/>
      <c r="PIX47" s="7"/>
      <c r="PIY47" s="7"/>
      <c r="PIZ47" s="7"/>
      <c r="PJA47" s="7"/>
      <c r="PJB47" s="7"/>
      <c r="PJC47" s="7"/>
      <c r="PJD47" s="7"/>
      <c r="PJE47" s="7"/>
      <c r="PJF47" s="7"/>
      <c r="PJG47" s="7"/>
      <c r="PJH47" s="7"/>
      <c r="PJI47" s="7"/>
      <c r="PJJ47" s="7"/>
      <c r="PJK47" s="7"/>
      <c r="PJL47" s="7"/>
      <c r="PJM47" s="7"/>
      <c r="PJN47" s="7"/>
      <c r="PJO47" s="7"/>
      <c r="PJP47" s="7"/>
      <c r="PJQ47" s="7"/>
      <c r="PJR47" s="7"/>
      <c r="PJS47" s="7"/>
      <c r="PJT47" s="7"/>
      <c r="PJU47" s="7"/>
      <c r="PJV47" s="7"/>
      <c r="PJW47" s="7"/>
      <c r="PJX47" s="7"/>
      <c r="PJY47" s="7"/>
      <c r="PJZ47" s="7"/>
      <c r="PKA47" s="7"/>
      <c r="PKB47" s="7"/>
      <c r="PKC47" s="7"/>
      <c r="PKD47" s="7"/>
      <c r="PKE47" s="7"/>
      <c r="PKF47" s="7"/>
      <c r="PKG47" s="7"/>
      <c r="PKH47" s="7"/>
      <c r="PKI47" s="7"/>
      <c r="PKJ47" s="7"/>
      <c r="PKK47" s="7"/>
      <c r="PKL47" s="7"/>
      <c r="PKM47" s="7"/>
      <c r="PKN47" s="7"/>
      <c r="PKO47" s="7"/>
      <c r="PKP47" s="7"/>
      <c r="PKQ47" s="7"/>
      <c r="PKR47" s="7"/>
      <c r="PKS47" s="7"/>
      <c r="PKT47" s="7"/>
      <c r="PKU47" s="7"/>
      <c r="PKV47" s="7"/>
      <c r="PKW47" s="7"/>
      <c r="PKX47" s="7"/>
      <c r="PKY47" s="7"/>
      <c r="PKZ47" s="7"/>
      <c r="PLA47" s="7"/>
      <c r="PLB47" s="7"/>
      <c r="PLC47" s="7"/>
      <c r="PLD47" s="7"/>
      <c r="PLE47" s="7"/>
      <c r="PLF47" s="7"/>
      <c r="PLG47" s="7"/>
      <c r="PLH47" s="7"/>
      <c r="PLI47" s="7"/>
      <c r="PLJ47" s="7"/>
      <c r="PLK47" s="7"/>
      <c r="PLL47" s="7"/>
      <c r="PLM47" s="7"/>
      <c r="PLN47" s="7"/>
      <c r="PLO47" s="7"/>
      <c r="PLP47" s="7"/>
      <c r="PLQ47" s="7"/>
      <c r="PLR47" s="7"/>
      <c r="PLS47" s="7"/>
      <c r="PLT47" s="7"/>
      <c r="PLU47" s="7"/>
      <c r="PLV47" s="7"/>
      <c r="PLW47" s="7"/>
      <c r="PLX47" s="7"/>
      <c r="PLY47" s="7"/>
      <c r="PLZ47" s="7"/>
      <c r="PMA47" s="7"/>
      <c r="PMB47" s="7"/>
      <c r="PMC47" s="7"/>
      <c r="PMD47" s="7"/>
      <c r="PME47" s="7"/>
      <c r="PMF47" s="7"/>
      <c r="PMG47" s="7"/>
      <c r="PMH47" s="7"/>
      <c r="PMI47" s="7"/>
      <c r="PMJ47" s="7"/>
      <c r="PMK47" s="7"/>
      <c r="PML47" s="7"/>
      <c r="PMM47" s="7"/>
      <c r="PMN47" s="7"/>
      <c r="PMO47" s="7"/>
      <c r="PMP47" s="7"/>
      <c r="PMQ47" s="7"/>
      <c r="PMR47" s="7"/>
      <c r="PMS47" s="7"/>
      <c r="PMT47" s="7"/>
      <c r="PMU47" s="7"/>
      <c r="PMV47" s="7"/>
      <c r="PMW47" s="7"/>
      <c r="PMX47" s="7"/>
      <c r="PMY47" s="7"/>
      <c r="PMZ47" s="7"/>
      <c r="PNA47" s="7"/>
      <c r="PNB47" s="7"/>
      <c r="PNC47" s="7"/>
      <c r="PND47" s="7"/>
      <c r="PNE47" s="7"/>
      <c r="PNF47" s="7"/>
      <c r="PNG47" s="7"/>
      <c r="PNH47" s="7"/>
      <c r="PNI47" s="7"/>
      <c r="PNJ47" s="7"/>
      <c r="PNK47" s="7"/>
      <c r="PNL47" s="7"/>
      <c r="PNM47" s="7"/>
      <c r="PNN47" s="7"/>
      <c r="PNO47" s="7"/>
      <c r="PNP47" s="7"/>
      <c r="PNQ47" s="7"/>
      <c r="PNR47" s="7"/>
      <c r="PNS47" s="7"/>
      <c r="PNT47" s="7"/>
      <c r="PNU47" s="7"/>
      <c r="PNV47" s="7"/>
      <c r="PNW47" s="7"/>
      <c r="PNX47" s="7"/>
      <c r="PNY47" s="7"/>
      <c r="PNZ47" s="7"/>
      <c r="POA47" s="7"/>
      <c r="POB47" s="7"/>
      <c r="POC47" s="7"/>
      <c r="POD47" s="7"/>
      <c r="POE47" s="7"/>
      <c r="POF47" s="7"/>
      <c r="POG47" s="7"/>
      <c r="POH47" s="7"/>
      <c r="POI47" s="7"/>
      <c r="POJ47" s="7"/>
      <c r="POK47" s="7"/>
      <c r="POL47" s="7"/>
      <c r="POM47" s="7"/>
      <c r="PON47" s="7"/>
      <c r="POO47" s="7"/>
      <c r="POP47" s="7"/>
      <c r="POQ47" s="7"/>
      <c r="POR47" s="7"/>
      <c r="POS47" s="7"/>
      <c r="POT47" s="7"/>
      <c r="POU47" s="7"/>
      <c r="POV47" s="7"/>
      <c r="POW47" s="7"/>
      <c r="POX47" s="7"/>
      <c r="POY47" s="7"/>
      <c r="POZ47" s="7"/>
      <c r="PPA47" s="7"/>
      <c r="PPB47" s="7"/>
      <c r="PPC47" s="7"/>
      <c r="PPD47" s="7"/>
      <c r="PPE47" s="7"/>
      <c r="PPF47" s="7"/>
      <c r="PPG47" s="7"/>
      <c r="PPH47" s="7"/>
      <c r="PPI47" s="7"/>
      <c r="PPJ47" s="7"/>
      <c r="PPK47" s="7"/>
      <c r="PPL47" s="7"/>
      <c r="PPM47" s="7"/>
      <c r="PPN47" s="7"/>
      <c r="PPO47" s="7"/>
      <c r="PPP47" s="7"/>
      <c r="PPQ47" s="7"/>
      <c r="PPR47" s="7"/>
      <c r="PPS47" s="7"/>
      <c r="PPT47" s="7"/>
      <c r="PPU47" s="7"/>
      <c r="PPV47" s="7"/>
      <c r="PPW47" s="7"/>
      <c r="PPX47" s="7"/>
      <c r="PPY47" s="7"/>
      <c r="PPZ47" s="7"/>
      <c r="PQA47" s="7"/>
      <c r="PQB47" s="7"/>
      <c r="PQC47" s="7"/>
      <c r="PQD47" s="7"/>
      <c r="PQE47" s="7"/>
      <c r="PQF47" s="7"/>
      <c r="PQG47" s="7"/>
      <c r="PQH47" s="7"/>
      <c r="PQI47" s="7"/>
      <c r="PQJ47" s="7"/>
      <c r="PQK47" s="7"/>
      <c r="PQL47" s="7"/>
      <c r="PQM47" s="7"/>
      <c r="PQN47" s="7"/>
      <c r="PQO47" s="7"/>
      <c r="PQP47" s="7"/>
      <c r="PQQ47" s="7"/>
      <c r="PQR47" s="7"/>
      <c r="PQS47" s="7"/>
      <c r="PQT47" s="7"/>
      <c r="PQU47" s="7"/>
      <c r="PQV47" s="7"/>
      <c r="PQW47" s="7"/>
      <c r="PQX47" s="7"/>
      <c r="PQY47" s="7"/>
      <c r="PQZ47" s="7"/>
      <c r="PRA47" s="7"/>
      <c r="PRB47" s="7"/>
      <c r="PRC47" s="7"/>
      <c r="PRD47" s="7"/>
      <c r="PRE47" s="7"/>
      <c r="PRF47" s="7"/>
      <c r="PRG47" s="7"/>
      <c r="PRH47" s="7"/>
      <c r="PRI47" s="7"/>
      <c r="PRJ47" s="7"/>
      <c r="PRK47" s="7"/>
      <c r="PRL47" s="7"/>
      <c r="PRM47" s="7"/>
      <c r="PRN47" s="7"/>
      <c r="PRO47" s="7"/>
      <c r="PRP47" s="7"/>
      <c r="PRQ47" s="7"/>
      <c r="PRR47" s="7"/>
      <c r="PRS47" s="7"/>
      <c r="PRT47" s="7"/>
      <c r="PRU47" s="7"/>
      <c r="PRV47" s="7"/>
      <c r="PRW47" s="7"/>
      <c r="PRX47" s="7"/>
      <c r="PRY47" s="7"/>
      <c r="PRZ47" s="7"/>
      <c r="PSA47" s="7"/>
      <c r="PSB47" s="7"/>
      <c r="PSC47" s="7"/>
      <c r="PSD47" s="7"/>
      <c r="PSE47" s="7"/>
      <c r="PSF47" s="7"/>
      <c r="PSG47" s="7"/>
      <c r="PSH47" s="7"/>
      <c r="PSI47" s="7"/>
      <c r="PSJ47" s="7"/>
      <c r="PSK47" s="7"/>
      <c r="PSL47" s="7"/>
      <c r="PSM47" s="7"/>
      <c r="PSN47" s="7"/>
      <c r="PSO47" s="7"/>
      <c r="PSP47" s="7"/>
      <c r="PSQ47" s="7"/>
      <c r="PSR47" s="7"/>
      <c r="PSS47" s="7"/>
      <c r="PST47" s="7"/>
      <c r="PSU47" s="7"/>
      <c r="PSV47" s="7"/>
      <c r="PSW47" s="7"/>
      <c r="PSX47" s="7"/>
      <c r="PSY47" s="7"/>
      <c r="PSZ47" s="7"/>
      <c r="PTA47" s="7"/>
      <c r="PTB47" s="7"/>
      <c r="PTC47" s="7"/>
      <c r="PTD47" s="7"/>
      <c r="PTE47" s="7"/>
      <c r="PTF47" s="7"/>
      <c r="PTG47" s="7"/>
      <c r="PTH47" s="7"/>
      <c r="PTI47" s="7"/>
      <c r="PTJ47" s="7"/>
      <c r="PTK47" s="7"/>
      <c r="PTL47" s="7"/>
      <c r="PTM47" s="7"/>
      <c r="PTN47" s="7"/>
      <c r="PTO47" s="7"/>
      <c r="PTP47" s="7"/>
      <c r="PTQ47" s="7"/>
      <c r="PTR47" s="7"/>
      <c r="PTS47" s="7"/>
      <c r="PTT47" s="7"/>
      <c r="PTU47" s="7"/>
      <c r="PTV47" s="7"/>
      <c r="PTW47" s="7"/>
      <c r="PTX47" s="7"/>
      <c r="PTY47" s="7"/>
      <c r="PTZ47" s="7"/>
      <c r="PUA47" s="7"/>
      <c r="PUB47" s="7"/>
      <c r="PUC47" s="7"/>
      <c r="PUD47" s="7"/>
      <c r="PUE47" s="7"/>
      <c r="PUF47" s="7"/>
      <c r="PUG47" s="7"/>
      <c r="PUH47" s="7"/>
      <c r="PUI47" s="7"/>
      <c r="PUJ47" s="7"/>
      <c r="PUK47" s="7"/>
      <c r="PUL47" s="7"/>
      <c r="PUM47" s="7"/>
      <c r="PUN47" s="7"/>
      <c r="PUO47" s="7"/>
      <c r="PUP47" s="7"/>
      <c r="PUQ47" s="7"/>
      <c r="PUR47" s="7"/>
      <c r="PUS47" s="7"/>
      <c r="PUT47" s="7"/>
      <c r="PUU47" s="7"/>
      <c r="PUV47" s="7"/>
      <c r="PUW47" s="7"/>
      <c r="PUX47" s="7"/>
      <c r="PUY47" s="7"/>
      <c r="PUZ47" s="7"/>
      <c r="PVA47" s="7"/>
      <c r="PVB47" s="7"/>
      <c r="PVC47" s="7"/>
      <c r="PVD47" s="7"/>
      <c r="PVE47" s="7"/>
      <c r="PVF47" s="7"/>
      <c r="PVG47" s="7"/>
      <c r="PVH47" s="7"/>
      <c r="PVI47" s="7"/>
      <c r="PVJ47" s="7"/>
      <c r="PVK47" s="7"/>
      <c r="PVL47" s="7"/>
      <c r="PVM47" s="7"/>
      <c r="PVN47" s="7"/>
      <c r="PVO47" s="7"/>
      <c r="PVP47" s="7"/>
      <c r="PVQ47" s="7"/>
      <c r="PVR47" s="7"/>
      <c r="PVS47" s="7"/>
      <c r="PVT47" s="7"/>
      <c r="PVU47" s="7"/>
      <c r="PVV47" s="7"/>
      <c r="PVW47" s="7"/>
      <c r="PVX47" s="7"/>
      <c r="PVY47" s="7"/>
      <c r="PVZ47" s="7"/>
      <c r="PWA47" s="7"/>
      <c r="PWB47" s="7"/>
      <c r="PWC47" s="7"/>
      <c r="PWD47" s="7"/>
      <c r="PWE47" s="7"/>
      <c r="PWF47" s="7"/>
      <c r="PWG47" s="7"/>
      <c r="PWH47" s="7"/>
      <c r="PWI47" s="7"/>
      <c r="PWJ47" s="7"/>
      <c r="PWK47" s="7"/>
      <c r="PWL47" s="7"/>
      <c r="PWM47" s="7"/>
      <c r="PWN47" s="7"/>
      <c r="PWO47" s="7"/>
      <c r="PWP47" s="7"/>
      <c r="PWQ47" s="7"/>
      <c r="PWR47" s="7"/>
      <c r="PWS47" s="7"/>
      <c r="PWT47" s="7"/>
      <c r="PWU47" s="7"/>
      <c r="PWV47" s="7"/>
      <c r="PWW47" s="7"/>
      <c r="PWX47" s="7"/>
      <c r="PWY47" s="7"/>
      <c r="PWZ47" s="7"/>
      <c r="PXA47" s="7"/>
      <c r="PXB47" s="7"/>
      <c r="PXC47" s="7"/>
      <c r="PXD47" s="7"/>
      <c r="PXE47" s="7"/>
      <c r="PXF47" s="7"/>
      <c r="PXG47" s="7"/>
      <c r="PXH47" s="7"/>
      <c r="PXI47" s="7"/>
      <c r="PXJ47" s="7"/>
      <c r="PXK47" s="7"/>
      <c r="PXL47" s="7"/>
      <c r="PXM47" s="7"/>
      <c r="PXN47" s="7"/>
      <c r="PXO47" s="7"/>
      <c r="PXP47" s="7"/>
      <c r="PXQ47" s="7"/>
      <c r="PXR47" s="7"/>
      <c r="PXS47" s="7"/>
      <c r="PXT47" s="7"/>
      <c r="PXU47" s="7"/>
      <c r="PXV47" s="7"/>
      <c r="PXW47" s="7"/>
      <c r="PXX47" s="7"/>
      <c r="PXY47" s="7"/>
      <c r="PXZ47" s="7"/>
      <c r="PYA47" s="7"/>
      <c r="PYB47" s="7"/>
      <c r="PYC47" s="7"/>
      <c r="PYD47" s="7"/>
      <c r="PYE47" s="7"/>
      <c r="PYF47" s="7"/>
      <c r="PYG47" s="7"/>
      <c r="PYH47" s="7"/>
      <c r="PYI47" s="7"/>
      <c r="PYJ47" s="7"/>
      <c r="PYK47" s="7"/>
      <c r="PYL47" s="7"/>
      <c r="PYM47" s="7"/>
      <c r="PYN47" s="7"/>
      <c r="PYO47" s="7"/>
      <c r="PYP47" s="7"/>
      <c r="PYQ47" s="7"/>
      <c r="PYR47" s="7"/>
      <c r="PYS47" s="7"/>
      <c r="PYT47" s="7"/>
      <c r="PYU47" s="7"/>
      <c r="PYV47" s="7"/>
      <c r="PYW47" s="7"/>
      <c r="PYX47" s="7"/>
      <c r="PYY47" s="7"/>
      <c r="PYZ47" s="7"/>
      <c r="PZA47" s="7"/>
      <c r="PZB47" s="7"/>
      <c r="PZC47" s="7"/>
      <c r="PZD47" s="7"/>
      <c r="PZE47" s="7"/>
      <c r="PZF47" s="7"/>
      <c r="PZG47" s="7"/>
      <c r="PZH47" s="7"/>
      <c r="PZI47" s="7"/>
      <c r="PZJ47" s="7"/>
      <c r="PZK47" s="7"/>
      <c r="PZL47" s="7"/>
      <c r="PZM47" s="7"/>
      <c r="PZN47" s="7"/>
      <c r="PZO47" s="7"/>
      <c r="PZP47" s="7"/>
      <c r="PZQ47" s="7"/>
      <c r="PZR47" s="7"/>
      <c r="PZS47" s="7"/>
      <c r="PZT47" s="7"/>
      <c r="PZU47" s="7"/>
      <c r="PZV47" s="7"/>
      <c r="PZW47" s="7"/>
      <c r="PZX47" s="7"/>
      <c r="PZY47" s="7"/>
      <c r="PZZ47" s="7"/>
      <c r="QAA47" s="7"/>
      <c r="QAB47" s="7"/>
      <c r="QAC47" s="7"/>
      <c r="QAD47" s="7"/>
      <c r="QAE47" s="7"/>
      <c r="QAF47" s="7"/>
      <c r="QAG47" s="7"/>
      <c r="QAH47" s="7"/>
      <c r="QAI47" s="7"/>
      <c r="QAJ47" s="7"/>
      <c r="QAK47" s="7"/>
      <c r="QAL47" s="7"/>
      <c r="QAM47" s="7"/>
      <c r="QAN47" s="7"/>
      <c r="QAO47" s="7"/>
      <c r="QAP47" s="7"/>
      <c r="QAQ47" s="7"/>
      <c r="QAR47" s="7"/>
      <c r="QAS47" s="7"/>
      <c r="QAT47" s="7"/>
      <c r="QAU47" s="7"/>
      <c r="QAV47" s="7"/>
      <c r="QAW47" s="7"/>
      <c r="QAX47" s="7"/>
      <c r="QAY47" s="7"/>
      <c r="QAZ47" s="7"/>
      <c r="QBA47" s="7"/>
      <c r="QBB47" s="7"/>
      <c r="QBC47" s="7"/>
      <c r="QBD47" s="7"/>
      <c r="QBE47" s="7"/>
      <c r="QBF47" s="7"/>
      <c r="QBG47" s="7"/>
      <c r="QBH47" s="7"/>
      <c r="QBI47" s="7"/>
      <c r="QBJ47" s="7"/>
      <c r="QBK47" s="7"/>
      <c r="QBL47" s="7"/>
      <c r="QBM47" s="7"/>
      <c r="QBN47" s="7"/>
      <c r="QBO47" s="7"/>
      <c r="QBP47" s="7"/>
      <c r="QBQ47" s="7"/>
      <c r="QBR47" s="7"/>
      <c r="QBS47" s="7"/>
      <c r="QBT47" s="7"/>
      <c r="QBU47" s="7"/>
      <c r="QBV47" s="7"/>
      <c r="QBW47" s="7"/>
      <c r="QBX47" s="7"/>
      <c r="QBY47" s="7"/>
      <c r="QBZ47" s="7"/>
      <c r="QCA47" s="7"/>
      <c r="QCB47" s="7"/>
      <c r="QCC47" s="7"/>
      <c r="QCD47" s="7"/>
      <c r="QCE47" s="7"/>
      <c r="QCF47" s="7"/>
      <c r="QCG47" s="7"/>
      <c r="QCH47" s="7"/>
      <c r="QCI47" s="7"/>
      <c r="QCJ47" s="7"/>
      <c r="QCK47" s="7"/>
      <c r="QCL47" s="7"/>
      <c r="QCM47" s="7"/>
      <c r="QCN47" s="7"/>
      <c r="QCO47" s="7"/>
      <c r="QCP47" s="7"/>
      <c r="QCQ47" s="7"/>
      <c r="QCR47" s="7"/>
      <c r="QCS47" s="7"/>
      <c r="QCT47" s="7"/>
      <c r="QCU47" s="7"/>
      <c r="QCV47" s="7"/>
      <c r="QCW47" s="7"/>
      <c r="QCX47" s="7"/>
      <c r="QCY47" s="7"/>
      <c r="QCZ47" s="7"/>
      <c r="QDA47" s="7"/>
      <c r="QDB47" s="7"/>
      <c r="QDC47" s="7"/>
      <c r="QDD47" s="7"/>
      <c r="QDE47" s="7"/>
      <c r="QDF47" s="7"/>
      <c r="QDG47" s="7"/>
      <c r="QDH47" s="7"/>
      <c r="QDI47" s="7"/>
      <c r="QDJ47" s="7"/>
      <c r="QDK47" s="7"/>
      <c r="QDL47" s="7"/>
      <c r="QDM47" s="7"/>
      <c r="QDN47" s="7"/>
      <c r="QDO47" s="7"/>
      <c r="QDP47" s="7"/>
      <c r="QDQ47" s="7"/>
      <c r="QDR47" s="7"/>
      <c r="QDS47" s="7"/>
      <c r="QDT47" s="7"/>
      <c r="QDU47" s="7"/>
      <c r="QDV47" s="7"/>
      <c r="QDW47" s="7"/>
      <c r="QDX47" s="7"/>
      <c r="QDY47" s="7"/>
      <c r="QDZ47" s="7"/>
      <c r="QEA47" s="7"/>
      <c r="QEB47" s="7"/>
      <c r="QEC47" s="7"/>
      <c r="QED47" s="7"/>
      <c r="QEE47" s="7"/>
      <c r="QEF47" s="7"/>
      <c r="QEG47" s="7"/>
      <c r="QEH47" s="7"/>
      <c r="QEI47" s="7"/>
      <c r="QEJ47" s="7"/>
      <c r="QEK47" s="7"/>
      <c r="QEL47" s="7"/>
      <c r="QEM47" s="7"/>
      <c r="QEN47" s="7"/>
      <c r="QEO47" s="7"/>
      <c r="QEP47" s="7"/>
      <c r="QEQ47" s="7"/>
      <c r="QER47" s="7"/>
      <c r="QES47" s="7"/>
      <c r="QET47" s="7"/>
      <c r="QEU47" s="7"/>
      <c r="QEV47" s="7"/>
      <c r="QEW47" s="7"/>
      <c r="QEX47" s="7"/>
      <c r="QEY47" s="7"/>
      <c r="QEZ47" s="7"/>
      <c r="QFA47" s="7"/>
      <c r="QFB47" s="7"/>
      <c r="QFC47" s="7"/>
      <c r="QFD47" s="7"/>
      <c r="QFE47" s="7"/>
      <c r="QFF47" s="7"/>
      <c r="QFG47" s="7"/>
      <c r="QFH47" s="7"/>
      <c r="QFI47" s="7"/>
      <c r="QFJ47" s="7"/>
      <c r="QFK47" s="7"/>
      <c r="QFL47" s="7"/>
      <c r="QFM47" s="7"/>
      <c r="QFN47" s="7"/>
      <c r="QFO47" s="7"/>
      <c r="QFP47" s="7"/>
      <c r="QFQ47" s="7"/>
      <c r="QFR47" s="7"/>
      <c r="QFS47" s="7"/>
      <c r="QFT47" s="7"/>
      <c r="QFU47" s="7"/>
      <c r="QFV47" s="7"/>
      <c r="QFW47" s="7"/>
      <c r="QFX47" s="7"/>
      <c r="QFY47" s="7"/>
      <c r="QFZ47" s="7"/>
      <c r="QGA47" s="7"/>
      <c r="QGB47" s="7"/>
      <c r="QGC47" s="7"/>
      <c r="QGD47" s="7"/>
      <c r="QGE47" s="7"/>
      <c r="QGF47" s="7"/>
      <c r="QGG47" s="7"/>
      <c r="QGH47" s="7"/>
      <c r="QGI47" s="7"/>
      <c r="QGJ47" s="7"/>
      <c r="QGK47" s="7"/>
      <c r="QGL47" s="7"/>
      <c r="QGM47" s="7"/>
      <c r="QGN47" s="7"/>
      <c r="QGO47" s="7"/>
      <c r="QGP47" s="7"/>
      <c r="QGQ47" s="7"/>
      <c r="QGR47" s="7"/>
      <c r="QGS47" s="7"/>
      <c r="QGT47" s="7"/>
      <c r="QGU47" s="7"/>
      <c r="QGV47" s="7"/>
      <c r="QGW47" s="7"/>
      <c r="QGX47" s="7"/>
      <c r="QGY47" s="7"/>
      <c r="QGZ47" s="7"/>
      <c r="QHA47" s="7"/>
      <c r="QHB47" s="7"/>
      <c r="QHC47" s="7"/>
      <c r="QHD47" s="7"/>
      <c r="QHE47" s="7"/>
      <c r="QHF47" s="7"/>
      <c r="QHG47" s="7"/>
      <c r="QHH47" s="7"/>
      <c r="QHI47" s="7"/>
      <c r="QHJ47" s="7"/>
      <c r="QHK47" s="7"/>
      <c r="QHL47" s="7"/>
      <c r="QHM47" s="7"/>
      <c r="QHN47" s="7"/>
      <c r="QHO47" s="7"/>
      <c r="QHP47" s="7"/>
      <c r="QHQ47" s="7"/>
      <c r="QHR47" s="7"/>
      <c r="QHS47" s="7"/>
      <c r="QHT47" s="7"/>
      <c r="QHU47" s="7"/>
      <c r="QHV47" s="7"/>
      <c r="QHW47" s="7"/>
      <c r="QHX47" s="7"/>
      <c r="QHY47" s="7"/>
      <c r="QHZ47" s="7"/>
      <c r="QIA47" s="7"/>
      <c r="QIB47" s="7"/>
      <c r="QIC47" s="7"/>
      <c r="QID47" s="7"/>
      <c r="QIE47" s="7"/>
      <c r="QIF47" s="7"/>
      <c r="QIG47" s="7"/>
      <c r="QIH47" s="7"/>
      <c r="QII47" s="7"/>
      <c r="QIJ47" s="7"/>
      <c r="QIK47" s="7"/>
      <c r="QIL47" s="7"/>
      <c r="QIM47" s="7"/>
      <c r="QIN47" s="7"/>
      <c r="QIO47" s="7"/>
      <c r="QIP47" s="7"/>
      <c r="QIQ47" s="7"/>
      <c r="QIR47" s="7"/>
      <c r="QIS47" s="7"/>
      <c r="QIT47" s="7"/>
      <c r="QIU47" s="7"/>
      <c r="QIV47" s="7"/>
      <c r="QIW47" s="7"/>
      <c r="QIX47" s="7"/>
      <c r="QIY47" s="7"/>
      <c r="QIZ47" s="7"/>
      <c r="QJA47" s="7"/>
      <c r="QJB47" s="7"/>
      <c r="QJC47" s="7"/>
      <c r="QJD47" s="7"/>
      <c r="QJE47" s="7"/>
      <c r="QJF47" s="7"/>
      <c r="QJG47" s="7"/>
      <c r="QJH47" s="7"/>
      <c r="QJI47" s="7"/>
      <c r="QJJ47" s="7"/>
      <c r="QJK47" s="7"/>
      <c r="QJL47" s="7"/>
      <c r="QJM47" s="7"/>
      <c r="QJN47" s="7"/>
      <c r="QJO47" s="7"/>
      <c r="QJP47" s="7"/>
      <c r="QJQ47" s="7"/>
      <c r="QJR47" s="7"/>
      <c r="QJS47" s="7"/>
      <c r="QJT47" s="7"/>
      <c r="QJU47" s="7"/>
      <c r="QJV47" s="7"/>
      <c r="QJW47" s="7"/>
      <c r="QJX47" s="7"/>
      <c r="QJY47" s="7"/>
      <c r="QJZ47" s="7"/>
      <c r="QKA47" s="7"/>
      <c r="QKB47" s="7"/>
      <c r="QKC47" s="7"/>
      <c r="QKD47" s="7"/>
      <c r="QKE47" s="7"/>
      <c r="QKF47" s="7"/>
      <c r="QKG47" s="7"/>
      <c r="QKH47" s="7"/>
      <c r="QKI47" s="7"/>
      <c r="QKJ47" s="7"/>
      <c r="QKK47" s="7"/>
      <c r="QKL47" s="7"/>
      <c r="QKM47" s="7"/>
      <c r="QKN47" s="7"/>
      <c r="QKO47" s="7"/>
      <c r="QKP47" s="7"/>
      <c r="QKQ47" s="7"/>
      <c r="QKR47" s="7"/>
      <c r="QKS47" s="7"/>
      <c r="QKT47" s="7"/>
      <c r="QKU47" s="7"/>
      <c r="QKV47" s="7"/>
      <c r="QKW47" s="7"/>
      <c r="QKX47" s="7"/>
      <c r="QKY47" s="7"/>
      <c r="QKZ47" s="7"/>
      <c r="QLA47" s="7"/>
      <c r="QLB47" s="7"/>
      <c r="QLC47" s="7"/>
      <c r="QLD47" s="7"/>
      <c r="QLE47" s="7"/>
      <c r="QLF47" s="7"/>
      <c r="QLG47" s="7"/>
      <c r="QLH47" s="7"/>
      <c r="QLI47" s="7"/>
      <c r="QLJ47" s="7"/>
      <c r="QLK47" s="7"/>
      <c r="QLL47" s="7"/>
      <c r="QLM47" s="7"/>
      <c r="QLN47" s="7"/>
      <c r="QLO47" s="7"/>
      <c r="QLP47" s="7"/>
      <c r="QLQ47" s="7"/>
      <c r="QLR47" s="7"/>
      <c r="QLS47" s="7"/>
      <c r="QLT47" s="7"/>
      <c r="QLU47" s="7"/>
      <c r="QLV47" s="7"/>
      <c r="QLW47" s="7"/>
      <c r="QLX47" s="7"/>
      <c r="QLY47" s="7"/>
      <c r="QLZ47" s="7"/>
      <c r="QMA47" s="7"/>
      <c r="QMB47" s="7"/>
      <c r="QMC47" s="7"/>
      <c r="QMD47" s="7"/>
      <c r="QME47" s="7"/>
      <c r="QMF47" s="7"/>
      <c r="QMG47" s="7"/>
      <c r="QMH47" s="7"/>
      <c r="QMI47" s="7"/>
      <c r="QMJ47" s="7"/>
      <c r="QMK47" s="7"/>
      <c r="QML47" s="7"/>
      <c r="QMM47" s="7"/>
      <c r="QMN47" s="7"/>
      <c r="QMO47" s="7"/>
      <c r="QMP47" s="7"/>
      <c r="QMQ47" s="7"/>
      <c r="QMR47" s="7"/>
      <c r="QMS47" s="7"/>
      <c r="QMT47" s="7"/>
      <c r="QMU47" s="7"/>
      <c r="QMV47" s="7"/>
      <c r="QMW47" s="7"/>
      <c r="QMX47" s="7"/>
      <c r="QMY47" s="7"/>
      <c r="QMZ47" s="7"/>
      <c r="QNA47" s="7"/>
      <c r="QNB47" s="7"/>
      <c r="QNC47" s="7"/>
      <c r="QND47" s="7"/>
      <c r="QNE47" s="7"/>
      <c r="QNF47" s="7"/>
      <c r="QNG47" s="7"/>
      <c r="QNH47" s="7"/>
      <c r="QNI47" s="7"/>
      <c r="QNJ47" s="7"/>
      <c r="QNK47" s="7"/>
      <c r="QNL47" s="7"/>
      <c r="QNM47" s="7"/>
      <c r="QNN47" s="7"/>
      <c r="QNO47" s="7"/>
      <c r="QNP47" s="7"/>
      <c r="QNQ47" s="7"/>
      <c r="QNR47" s="7"/>
      <c r="QNS47" s="7"/>
      <c r="QNT47" s="7"/>
      <c r="QNU47" s="7"/>
      <c r="QNV47" s="7"/>
      <c r="QNW47" s="7"/>
      <c r="QNX47" s="7"/>
      <c r="QNY47" s="7"/>
      <c r="QNZ47" s="7"/>
      <c r="QOA47" s="7"/>
      <c r="QOB47" s="7"/>
      <c r="QOC47" s="7"/>
      <c r="QOD47" s="7"/>
      <c r="QOE47" s="7"/>
      <c r="QOF47" s="7"/>
      <c r="QOG47" s="7"/>
      <c r="QOH47" s="7"/>
      <c r="QOI47" s="7"/>
      <c r="QOJ47" s="7"/>
      <c r="QOK47" s="7"/>
      <c r="QOL47" s="7"/>
      <c r="QOM47" s="7"/>
      <c r="QON47" s="7"/>
      <c r="QOO47" s="7"/>
      <c r="QOP47" s="7"/>
      <c r="QOQ47" s="7"/>
      <c r="QOR47" s="7"/>
      <c r="QOS47" s="7"/>
      <c r="QOT47" s="7"/>
      <c r="QOU47" s="7"/>
      <c r="QOV47" s="7"/>
      <c r="QOW47" s="7"/>
      <c r="QOX47" s="7"/>
      <c r="QOY47" s="7"/>
      <c r="QOZ47" s="7"/>
      <c r="QPA47" s="7"/>
      <c r="QPB47" s="7"/>
      <c r="QPC47" s="7"/>
      <c r="QPD47" s="7"/>
      <c r="QPE47" s="7"/>
      <c r="QPF47" s="7"/>
      <c r="QPG47" s="7"/>
      <c r="QPH47" s="7"/>
      <c r="QPI47" s="7"/>
      <c r="QPJ47" s="7"/>
      <c r="QPK47" s="7"/>
      <c r="QPL47" s="7"/>
      <c r="QPM47" s="7"/>
      <c r="QPN47" s="7"/>
      <c r="QPO47" s="7"/>
      <c r="QPP47" s="7"/>
      <c r="QPQ47" s="7"/>
      <c r="QPR47" s="7"/>
      <c r="QPS47" s="7"/>
      <c r="QPT47" s="7"/>
      <c r="QPU47" s="7"/>
      <c r="QPV47" s="7"/>
      <c r="QPW47" s="7"/>
      <c r="QPX47" s="7"/>
      <c r="QPY47" s="7"/>
      <c r="QPZ47" s="7"/>
      <c r="QQA47" s="7"/>
      <c r="QQB47" s="7"/>
      <c r="QQC47" s="7"/>
      <c r="QQD47" s="7"/>
      <c r="QQE47" s="7"/>
      <c r="QQF47" s="7"/>
      <c r="QQG47" s="7"/>
      <c r="QQH47" s="7"/>
      <c r="QQI47" s="7"/>
      <c r="QQJ47" s="7"/>
      <c r="QQK47" s="7"/>
      <c r="QQL47" s="7"/>
      <c r="QQM47" s="7"/>
      <c r="QQN47" s="7"/>
      <c r="QQO47" s="7"/>
      <c r="QQP47" s="7"/>
      <c r="QQQ47" s="7"/>
      <c r="QQR47" s="7"/>
      <c r="QQS47" s="7"/>
      <c r="QQT47" s="7"/>
      <c r="QQU47" s="7"/>
      <c r="QQV47" s="7"/>
      <c r="QQW47" s="7"/>
      <c r="QQX47" s="7"/>
      <c r="QQY47" s="7"/>
      <c r="QQZ47" s="7"/>
      <c r="QRA47" s="7"/>
      <c r="QRB47" s="7"/>
      <c r="QRC47" s="7"/>
      <c r="QRD47" s="7"/>
      <c r="QRE47" s="7"/>
      <c r="QRF47" s="7"/>
      <c r="QRG47" s="7"/>
      <c r="QRH47" s="7"/>
      <c r="QRI47" s="7"/>
      <c r="QRJ47" s="7"/>
      <c r="QRK47" s="7"/>
      <c r="QRL47" s="7"/>
      <c r="QRM47" s="7"/>
      <c r="QRN47" s="7"/>
      <c r="QRO47" s="7"/>
      <c r="QRP47" s="7"/>
      <c r="QRQ47" s="7"/>
      <c r="QRR47" s="7"/>
      <c r="QRS47" s="7"/>
      <c r="QRT47" s="7"/>
      <c r="QRU47" s="7"/>
      <c r="QRV47" s="7"/>
      <c r="QRW47" s="7"/>
      <c r="QRX47" s="7"/>
      <c r="QRY47" s="7"/>
      <c r="QRZ47" s="7"/>
      <c r="QSA47" s="7"/>
      <c r="QSB47" s="7"/>
      <c r="QSC47" s="7"/>
      <c r="QSD47" s="7"/>
      <c r="QSE47" s="7"/>
      <c r="QSF47" s="7"/>
      <c r="QSG47" s="7"/>
      <c r="QSH47" s="7"/>
      <c r="QSI47" s="7"/>
      <c r="QSJ47" s="7"/>
      <c r="QSK47" s="7"/>
      <c r="QSL47" s="7"/>
      <c r="QSM47" s="7"/>
      <c r="QSN47" s="7"/>
      <c r="QSO47" s="7"/>
      <c r="QSP47" s="7"/>
      <c r="QSQ47" s="7"/>
      <c r="QSR47" s="7"/>
      <c r="QSS47" s="7"/>
      <c r="QST47" s="7"/>
      <c r="QSU47" s="7"/>
      <c r="QSV47" s="7"/>
      <c r="QSW47" s="7"/>
      <c r="QSX47" s="7"/>
      <c r="QSY47" s="7"/>
      <c r="QSZ47" s="7"/>
      <c r="QTA47" s="7"/>
      <c r="QTB47" s="7"/>
      <c r="QTC47" s="7"/>
      <c r="QTD47" s="7"/>
      <c r="QTE47" s="7"/>
      <c r="QTF47" s="7"/>
      <c r="QTG47" s="7"/>
      <c r="QTH47" s="7"/>
      <c r="QTI47" s="7"/>
      <c r="QTJ47" s="7"/>
      <c r="QTK47" s="7"/>
      <c r="QTL47" s="7"/>
      <c r="QTM47" s="7"/>
      <c r="QTN47" s="7"/>
      <c r="QTO47" s="7"/>
      <c r="QTP47" s="7"/>
      <c r="QTQ47" s="7"/>
      <c r="QTR47" s="7"/>
      <c r="QTS47" s="7"/>
      <c r="QTT47" s="7"/>
      <c r="QTU47" s="7"/>
      <c r="QTV47" s="7"/>
      <c r="QTW47" s="7"/>
      <c r="QTX47" s="7"/>
      <c r="QTY47" s="7"/>
      <c r="QTZ47" s="7"/>
      <c r="QUA47" s="7"/>
      <c r="QUB47" s="7"/>
      <c r="QUC47" s="7"/>
      <c r="QUD47" s="7"/>
      <c r="QUE47" s="7"/>
      <c r="QUF47" s="7"/>
      <c r="QUG47" s="7"/>
      <c r="QUH47" s="7"/>
      <c r="QUI47" s="7"/>
      <c r="QUJ47" s="7"/>
      <c r="QUK47" s="7"/>
      <c r="QUL47" s="7"/>
      <c r="QUM47" s="7"/>
      <c r="QUN47" s="7"/>
      <c r="QUO47" s="7"/>
      <c r="QUP47" s="7"/>
      <c r="QUQ47" s="7"/>
      <c r="QUR47" s="7"/>
      <c r="QUS47" s="7"/>
      <c r="QUT47" s="7"/>
      <c r="QUU47" s="7"/>
      <c r="QUV47" s="7"/>
      <c r="QUW47" s="7"/>
      <c r="QUX47" s="7"/>
      <c r="QUY47" s="7"/>
      <c r="QUZ47" s="7"/>
      <c r="QVA47" s="7"/>
      <c r="QVB47" s="7"/>
      <c r="QVC47" s="7"/>
      <c r="QVD47" s="7"/>
      <c r="QVE47" s="7"/>
      <c r="QVF47" s="7"/>
      <c r="QVG47" s="7"/>
      <c r="QVH47" s="7"/>
      <c r="QVI47" s="7"/>
      <c r="QVJ47" s="7"/>
      <c r="QVK47" s="7"/>
      <c r="QVL47" s="7"/>
      <c r="QVM47" s="7"/>
      <c r="QVN47" s="7"/>
      <c r="QVO47" s="7"/>
      <c r="QVP47" s="7"/>
      <c r="QVQ47" s="7"/>
      <c r="QVR47" s="7"/>
      <c r="QVS47" s="7"/>
      <c r="QVT47" s="7"/>
      <c r="QVU47" s="7"/>
      <c r="QVV47" s="7"/>
      <c r="QVW47" s="7"/>
      <c r="QVX47" s="7"/>
      <c r="QVY47" s="7"/>
      <c r="QVZ47" s="7"/>
      <c r="QWA47" s="7"/>
      <c r="QWB47" s="7"/>
      <c r="QWC47" s="7"/>
      <c r="QWD47" s="7"/>
      <c r="QWE47" s="7"/>
      <c r="QWF47" s="7"/>
      <c r="QWG47" s="7"/>
      <c r="QWH47" s="7"/>
      <c r="QWI47" s="7"/>
      <c r="QWJ47" s="7"/>
      <c r="QWK47" s="7"/>
      <c r="QWL47" s="7"/>
      <c r="QWM47" s="7"/>
      <c r="QWN47" s="7"/>
      <c r="QWO47" s="7"/>
      <c r="QWP47" s="7"/>
      <c r="QWQ47" s="7"/>
      <c r="QWR47" s="7"/>
      <c r="QWS47" s="7"/>
      <c r="QWT47" s="7"/>
      <c r="QWU47" s="7"/>
      <c r="QWV47" s="7"/>
      <c r="QWW47" s="7"/>
      <c r="QWX47" s="7"/>
      <c r="QWY47" s="7"/>
      <c r="QWZ47" s="7"/>
      <c r="QXA47" s="7"/>
      <c r="QXB47" s="7"/>
      <c r="QXC47" s="7"/>
      <c r="QXD47" s="7"/>
      <c r="QXE47" s="7"/>
      <c r="QXF47" s="7"/>
      <c r="QXG47" s="7"/>
      <c r="QXH47" s="7"/>
      <c r="QXI47" s="7"/>
      <c r="QXJ47" s="7"/>
      <c r="QXK47" s="7"/>
      <c r="QXL47" s="7"/>
      <c r="QXM47" s="7"/>
      <c r="QXN47" s="7"/>
      <c r="QXO47" s="7"/>
      <c r="QXP47" s="7"/>
      <c r="QXQ47" s="7"/>
      <c r="QXR47" s="7"/>
      <c r="QXS47" s="7"/>
      <c r="QXT47" s="7"/>
      <c r="QXU47" s="7"/>
      <c r="QXV47" s="7"/>
      <c r="QXW47" s="7"/>
      <c r="QXX47" s="7"/>
      <c r="QXY47" s="7"/>
      <c r="QXZ47" s="7"/>
      <c r="QYA47" s="7"/>
      <c r="QYB47" s="7"/>
      <c r="QYC47" s="7"/>
      <c r="QYD47" s="7"/>
      <c r="QYE47" s="7"/>
      <c r="QYF47" s="7"/>
      <c r="QYG47" s="7"/>
      <c r="QYH47" s="7"/>
      <c r="QYI47" s="7"/>
      <c r="QYJ47" s="7"/>
      <c r="QYK47" s="7"/>
      <c r="QYL47" s="7"/>
      <c r="QYM47" s="7"/>
      <c r="QYN47" s="7"/>
      <c r="QYO47" s="7"/>
      <c r="QYP47" s="7"/>
      <c r="QYQ47" s="7"/>
      <c r="QYR47" s="7"/>
      <c r="QYS47" s="7"/>
      <c r="QYT47" s="7"/>
      <c r="QYU47" s="7"/>
      <c r="QYV47" s="7"/>
      <c r="QYW47" s="7"/>
      <c r="QYX47" s="7"/>
      <c r="QYY47" s="7"/>
      <c r="QYZ47" s="7"/>
      <c r="QZA47" s="7"/>
      <c r="QZB47" s="7"/>
      <c r="QZC47" s="7"/>
      <c r="QZD47" s="7"/>
      <c r="QZE47" s="7"/>
      <c r="QZF47" s="7"/>
      <c r="QZG47" s="7"/>
      <c r="QZH47" s="7"/>
      <c r="QZI47" s="7"/>
      <c r="QZJ47" s="7"/>
      <c r="QZK47" s="7"/>
      <c r="QZL47" s="7"/>
      <c r="QZM47" s="7"/>
      <c r="QZN47" s="7"/>
      <c r="QZO47" s="7"/>
      <c r="QZP47" s="7"/>
      <c r="QZQ47" s="7"/>
      <c r="QZR47" s="7"/>
      <c r="QZS47" s="7"/>
      <c r="QZT47" s="7"/>
      <c r="QZU47" s="7"/>
      <c r="QZV47" s="7"/>
      <c r="QZW47" s="7"/>
      <c r="QZX47" s="7"/>
      <c r="QZY47" s="7"/>
      <c r="QZZ47" s="7"/>
      <c r="RAA47" s="7"/>
      <c r="RAB47" s="7"/>
      <c r="RAC47" s="7"/>
      <c r="RAD47" s="7"/>
      <c r="RAE47" s="7"/>
      <c r="RAF47" s="7"/>
      <c r="RAG47" s="7"/>
      <c r="RAH47" s="7"/>
      <c r="RAI47" s="7"/>
      <c r="RAJ47" s="7"/>
      <c r="RAK47" s="7"/>
      <c r="RAL47" s="7"/>
      <c r="RAM47" s="7"/>
      <c r="RAN47" s="7"/>
      <c r="RAO47" s="7"/>
      <c r="RAP47" s="7"/>
      <c r="RAQ47" s="7"/>
      <c r="RAR47" s="7"/>
      <c r="RAS47" s="7"/>
      <c r="RAT47" s="7"/>
      <c r="RAU47" s="7"/>
      <c r="RAV47" s="7"/>
      <c r="RAW47" s="7"/>
      <c r="RAX47" s="7"/>
      <c r="RAY47" s="7"/>
      <c r="RAZ47" s="7"/>
      <c r="RBA47" s="7"/>
      <c r="RBB47" s="7"/>
      <c r="RBC47" s="7"/>
      <c r="RBD47" s="7"/>
      <c r="RBE47" s="7"/>
      <c r="RBF47" s="7"/>
      <c r="RBG47" s="7"/>
      <c r="RBH47" s="7"/>
      <c r="RBI47" s="7"/>
      <c r="RBJ47" s="7"/>
      <c r="RBK47" s="7"/>
      <c r="RBL47" s="7"/>
      <c r="RBM47" s="7"/>
      <c r="RBN47" s="7"/>
      <c r="RBO47" s="7"/>
      <c r="RBP47" s="7"/>
      <c r="RBQ47" s="7"/>
      <c r="RBR47" s="7"/>
      <c r="RBS47" s="7"/>
      <c r="RBT47" s="7"/>
      <c r="RBU47" s="7"/>
      <c r="RBV47" s="7"/>
      <c r="RBW47" s="7"/>
      <c r="RBX47" s="7"/>
      <c r="RBY47" s="7"/>
      <c r="RBZ47" s="7"/>
      <c r="RCA47" s="7"/>
      <c r="RCB47" s="7"/>
      <c r="RCC47" s="7"/>
      <c r="RCD47" s="7"/>
      <c r="RCE47" s="7"/>
      <c r="RCF47" s="7"/>
      <c r="RCG47" s="7"/>
      <c r="RCH47" s="7"/>
      <c r="RCI47" s="7"/>
      <c r="RCJ47" s="7"/>
      <c r="RCK47" s="7"/>
      <c r="RCL47" s="7"/>
      <c r="RCM47" s="7"/>
      <c r="RCN47" s="7"/>
      <c r="RCO47" s="7"/>
      <c r="RCP47" s="7"/>
      <c r="RCQ47" s="7"/>
      <c r="RCR47" s="7"/>
      <c r="RCS47" s="7"/>
      <c r="RCT47" s="7"/>
      <c r="RCU47" s="7"/>
      <c r="RCV47" s="7"/>
      <c r="RCW47" s="7"/>
      <c r="RCX47" s="7"/>
      <c r="RCY47" s="7"/>
      <c r="RCZ47" s="7"/>
      <c r="RDA47" s="7"/>
      <c r="RDB47" s="7"/>
      <c r="RDC47" s="7"/>
      <c r="RDD47" s="7"/>
      <c r="RDE47" s="7"/>
      <c r="RDF47" s="7"/>
      <c r="RDG47" s="7"/>
      <c r="RDH47" s="7"/>
      <c r="RDI47" s="7"/>
      <c r="RDJ47" s="7"/>
      <c r="RDK47" s="7"/>
      <c r="RDL47" s="7"/>
      <c r="RDM47" s="7"/>
      <c r="RDN47" s="7"/>
      <c r="RDO47" s="7"/>
      <c r="RDP47" s="7"/>
      <c r="RDQ47" s="7"/>
      <c r="RDR47" s="7"/>
      <c r="RDS47" s="7"/>
      <c r="RDT47" s="7"/>
      <c r="RDU47" s="7"/>
      <c r="RDV47" s="7"/>
      <c r="RDW47" s="7"/>
      <c r="RDX47" s="7"/>
      <c r="RDY47" s="7"/>
      <c r="RDZ47" s="7"/>
      <c r="REA47" s="7"/>
      <c r="REB47" s="7"/>
      <c r="REC47" s="7"/>
      <c r="RED47" s="7"/>
      <c r="REE47" s="7"/>
      <c r="REF47" s="7"/>
      <c r="REG47" s="7"/>
      <c r="REH47" s="7"/>
      <c r="REI47" s="7"/>
      <c r="REJ47" s="7"/>
      <c r="REK47" s="7"/>
      <c r="REL47" s="7"/>
      <c r="REM47" s="7"/>
      <c r="REN47" s="7"/>
      <c r="REO47" s="7"/>
      <c r="REP47" s="7"/>
      <c r="REQ47" s="7"/>
      <c r="RER47" s="7"/>
      <c r="RES47" s="7"/>
      <c r="RET47" s="7"/>
      <c r="REU47" s="7"/>
      <c r="REV47" s="7"/>
      <c r="REW47" s="7"/>
      <c r="REX47" s="7"/>
      <c r="REY47" s="7"/>
      <c r="REZ47" s="7"/>
      <c r="RFA47" s="7"/>
      <c r="RFB47" s="7"/>
      <c r="RFC47" s="7"/>
      <c r="RFD47" s="7"/>
      <c r="RFE47" s="7"/>
      <c r="RFF47" s="7"/>
      <c r="RFG47" s="7"/>
      <c r="RFH47" s="7"/>
      <c r="RFI47" s="7"/>
      <c r="RFJ47" s="7"/>
      <c r="RFK47" s="7"/>
      <c r="RFL47" s="7"/>
      <c r="RFM47" s="7"/>
      <c r="RFN47" s="7"/>
      <c r="RFO47" s="7"/>
      <c r="RFP47" s="7"/>
      <c r="RFQ47" s="7"/>
      <c r="RFR47" s="7"/>
      <c r="RFS47" s="7"/>
      <c r="RFT47" s="7"/>
      <c r="RFU47" s="7"/>
      <c r="RFV47" s="7"/>
      <c r="RFW47" s="7"/>
      <c r="RFX47" s="7"/>
      <c r="RFY47" s="7"/>
      <c r="RFZ47" s="7"/>
      <c r="RGA47" s="7"/>
      <c r="RGB47" s="7"/>
      <c r="RGC47" s="7"/>
      <c r="RGD47" s="7"/>
      <c r="RGE47" s="7"/>
      <c r="RGF47" s="7"/>
      <c r="RGG47" s="7"/>
      <c r="RGH47" s="7"/>
      <c r="RGI47" s="7"/>
      <c r="RGJ47" s="7"/>
      <c r="RGK47" s="7"/>
      <c r="RGL47" s="7"/>
      <c r="RGM47" s="7"/>
      <c r="RGN47" s="7"/>
      <c r="RGO47" s="7"/>
      <c r="RGP47" s="7"/>
      <c r="RGQ47" s="7"/>
      <c r="RGR47" s="7"/>
      <c r="RGS47" s="7"/>
      <c r="RGT47" s="7"/>
      <c r="RGU47" s="7"/>
      <c r="RGV47" s="7"/>
      <c r="RGW47" s="7"/>
      <c r="RGX47" s="7"/>
      <c r="RGY47" s="7"/>
      <c r="RGZ47" s="7"/>
      <c r="RHA47" s="7"/>
      <c r="RHB47" s="7"/>
      <c r="RHC47" s="7"/>
      <c r="RHD47" s="7"/>
      <c r="RHE47" s="7"/>
      <c r="RHF47" s="7"/>
      <c r="RHG47" s="7"/>
      <c r="RHH47" s="7"/>
      <c r="RHI47" s="7"/>
      <c r="RHJ47" s="7"/>
      <c r="RHK47" s="7"/>
      <c r="RHL47" s="7"/>
      <c r="RHM47" s="7"/>
      <c r="RHN47" s="7"/>
      <c r="RHO47" s="7"/>
      <c r="RHP47" s="7"/>
      <c r="RHQ47" s="7"/>
      <c r="RHR47" s="7"/>
      <c r="RHS47" s="7"/>
      <c r="RHT47" s="7"/>
      <c r="RHU47" s="7"/>
      <c r="RHV47" s="7"/>
      <c r="RHW47" s="7"/>
      <c r="RHX47" s="7"/>
      <c r="RHY47" s="7"/>
      <c r="RHZ47" s="7"/>
      <c r="RIA47" s="7"/>
      <c r="RIB47" s="7"/>
      <c r="RIC47" s="7"/>
      <c r="RID47" s="7"/>
      <c r="RIE47" s="7"/>
      <c r="RIF47" s="7"/>
      <c r="RIG47" s="7"/>
      <c r="RIH47" s="7"/>
      <c r="RII47" s="7"/>
      <c r="RIJ47" s="7"/>
      <c r="RIK47" s="7"/>
      <c r="RIL47" s="7"/>
      <c r="RIM47" s="7"/>
      <c r="RIN47" s="7"/>
      <c r="RIO47" s="7"/>
      <c r="RIP47" s="7"/>
      <c r="RIQ47" s="7"/>
      <c r="RIR47" s="7"/>
      <c r="RIS47" s="7"/>
      <c r="RIT47" s="7"/>
      <c r="RIU47" s="7"/>
      <c r="RIV47" s="7"/>
      <c r="RIW47" s="7"/>
      <c r="RIX47" s="7"/>
      <c r="RIY47" s="7"/>
      <c r="RIZ47" s="7"/>
      <c r="RJA47" s="7"/>
      <c r="RJB47" s="7"/>
      <c r="RJC47" s="7"/>
      <c r="RJD47" s="7"/>
      <c r="RJE47" s="7"/>
      <c r="RJF47" s="7"/>
      <c r="RJG47" s="7"/>
      <c r="RJH47" s="7"/>
      <c r="RJI47" s="7"/>
      <c r="RJJ47" s="7"/>
      <c r="RJK47" s="7"/>
      <c r="RJL47" s="7"/>
      <c r="RJM47" s="7"/>
      <c r="RJN47" s="7"/>
      <c r="RJO47" s="7"/>
      <c r="RJP47" s="7"/>
      <c r="RJQ47" s="7"/>
      <c r="RJR47" s="7"/>
      <c r="RJS47" s="7"/>
      <c r="RJT47" s="7"/>
      <c r="RJU47" s="7"/>
      <c r="RJV47" s="7"/>
      <c r="RJW47" s="7"/>
      <c r="RJX47" s="7"/>
      <c r="RJY47" s="7"/>
      <c r="RJZ47" s="7"/>
      <c r="RKA47" s="7"/>
      <c r="RKB47" s="7"/>
      <c r="RKC47" s="7"/>
      <c r="RKD47" s="7"/>
      <c r="RKE47" s="7"/>
      <c r="RKF47" s="7"/>
      <c r="RKG47" s="7"/>
      <c r="RKH47" s="7"/>
      <c r="RKI47" s="7"/>
      <c r="RKJ47" s="7"/>
      <c r="RKK47" s="7"/>
      <c r="RKL47" s="7"/>
      <c r="RKM47" s="7"/>
      <c r="RKN47" s="7"/>
      <c r="RKO47" s="7"/>
      <c r="RKP47" s="7"/>
      <c r="RKQ47" s="7"/>
      <c r="RKR47" s="7"/>
      <c r="RKS47" s="7"/>
      <c r="RKT47" s="7"/>
      <c r="RKU47" s="7"/>
      <c r="RKV47" s="7"/>
      <c r="RKW47" s="7"/>
      <c r="RKX47" s="7"/>
      <c r="RKY47" s="7"/>
      <c r="RKZ47" s="7"/>
      <c r="RLA47" s="7"/>
      <c r="RLB47" s="7"/>
      <c r="RLC47" s="7"/>
      <c r="RLD47" s="7"/>
      <c r="RLE47" s="7"/>
      <c r="RLF47" s="7"/>
      <c r="RLG47" s="7"/>
      <c r="RLH47" s="7"/>
      <c r="RLI47" s="7"/>
      <c r="RLJ47" s="7"/>
      <c r="RLK47" s="7"/>
      <c r="RLL47" s="7"/>
      <c r="RLM47" s="7"/>
      <c r="RLN47" s="7"/>
      <c r="RLO47" s="7"/>
      <c r="RLP47" s="7"/>
      <c r="RLQ47" s="7"/>
      <c r="RLR47" s="7"/>
      <c r="RLS47" s="7"/>
      <c r="RLT47" s="7"/>
      <c r="RLU47" s="7"/>
      <c r="RLV47" s="7"/>
      <c r="RLW47" s="7"/>
      <c r="RLX47" s="7"/>
      <c r="RLY47" s="7"/>
      <c r="RLZ47" s="7"/>
      <c r="RMA47" s="7"/>
      <c r="RMB47" s="7"/>
      <c r="RMC47" s="7"/>
      <c r="RMD47" s="7"/>
      <c r="RME47" s="7"/>
      <c r="RMF47" s="7"/>
      <c r="RMG47" s="7"/>
      <c r="RMH47" s="7"/>
      <c r="RMI47" s="7"/>
      <c r="RMJ47" s="7"/>
      <c r="RMK47" s="7"/>
      <c r="RML47" s="7"/>
      <c r="RMM47" s="7"/>
      <c r="RMN47" s="7"/>
      <c r="RMO47" s="7"/>
      <c r="RMP47" s="7"/>
      <c r="RMQ47" s="7"/>
      <c r="RMR47" s="7"/>
      <c r="RMS47" s="7"/>
      <c r="RMT47" s="7"/>
      <c r="RMU47" s="7"/>
      <c r="RMV47" s="7"/>
      <c r="RMW47" s="7"/>
      <c r="RMX47" s="7"/>
      <c r="RMY47" s="7"/>
      <c r="RMZ47" s="7"/>
      <c r="RNA47" s="7"/>
      <c r="RNB47" s="7"/>
      <c r="RNC47" s="7"/>
      <c r="RND47" s="7"/>
      <c r="RNE47" s="7"/>
      <c r="RNF47" s="7"/>
      <c r="RNG47" s="7"/>
      <c r="RNH47" s="7"/>
      <c r="RNI47" s="7"/>
      <c r="RNJ47" s="7"/>
      <c r="RNK47" s="7"/>
      <c r="RNL47" s="7"/>
      <c r="RNM47" s="7"/>
      <c r="RNN47" s="7"/>
      <c r="RNO47" s="7"/>
      <c r="RNP47" s="7"/>
      <c r="RNQ47" s="7"/>
      <c r="RNR47" s="7"/>
      <c r="RNS47" s="7"/>
      <c r="RNT47" s="7"/>
      <c r="RNU47" s="7"/>
      <c r="RNV47" s="7"/>
      <c r="RNW47" s="7"/>
      <c r="RNX47" s="7"/>
      <c r="RNY47" s="7"/>
      <c r="RNZ47" s="7"/>
      <c r="ROA47" s="7"/>
      <c r="ROB47" s="7"/>
      <c r="ROC47" s="7"/>
      <c r="ROD47" s="7"/>
      <c r="ROE47" s="7"/>
      <c r="ROF47" s="7"/>
      <c r="ROG47" s="7"/>
      <c r="ROH47" s="7"/>
      <c r="ROI47" s="7"/>
      <c r="ROJ47" s="7"/>
      <c r="ROK47" s="7"/>
      <c r="ROL47" s="7"/>
      <c r="ROM47" s="7"/>
      <c r="RON47" s="7"/>
      <c r="ROO47" s="7"/>
      <c r="ROP47" s="7"/>
      <c r="ROQ47" s="7"/>
      <c r="ROR47" s="7"/>
      <c r="ROS47" s="7"/>
      <c r="ROT47" s="7"/>
      <c r="ROU47" s="7"/>
      <c r="ROV47" s="7"/>
      <c r="ROW47" s="7"/>
      <c r="ROX47" s="7"/>
      <c r="ROY47" s="7"/>
      <c r="ROZ47" s="7"/>
      <c r="RPA47" s="7"/>
      <c r="RPB47" s="7"/>
      <c r="RPC47" s="7"/>
      <c r="RPD47" s="7"/>
      <c r="RPE47" s="7"/>
      <c r="RPF47" s="7"/>
      <c r="RPG47" s="7"/>
      <c r="RPH47" s="7"/>
      <c r="RPI47" s="7"/>
      <c r="RPJ47" s="7"/>
      <c r="RPK47" s="7"/>
      <c r="RPL47" s="7"/>
      <c r="RPM47" s="7"/>
      <c r="RPN47" s="7"/>
      <c r="RPO47" s="7"/>
      <c r="RPP47" s="7"/>
      <c r="RPQ47" s="7"/>
      <c r="RPR47" s="7"/>
      <c r="RPS47" s="7"/>
      <c r="RPT47" s="7"/>
      <c r="RPU47" s="7"/>
      <c r="RPV47" s="7"/>
      <c r="RPW47" s="7"/>
      <c r="RPX47" s="7"/>
      <c r="RPY47" s="7"/>
      <c r="RPZ47" s="7"/>
      <c r="RQA47" s="7"/>
      <c r="RQB47" s="7"/>
      <c r="RQC47" s="7"/>
      <c r="RQD47" s="7"/>
      <c r="RQE47" s="7"/>
      <c r="RQF47" s="7"/>
      <c r="RQG47" s="7"/>
      <c r="RQH47" s="7"/>
      <c r="RQI47" s="7"/>
      <c r="RQJ47" s="7"/>
      <c r="RQK47" s="7"/>
      <c r="RQL47" s="7"/>
      <c r="RQM47" s="7"/>
      <c r="RQN47" s="7"/>
      <c r="RQO47" s="7"/>
      <c r="RQP47" s="7"/>
      <c r="RQQ47" s="7"/>
      <c r="RQR47" s="7"/>
      <c r="RQS47" s="7"/>
      <c r="RQT47" s="7"/>
      <c r="RQU47" s="7"/>
      <c r="RQV47" s="7"/>
      <c r="RQW47" s="7"/>
      <c r="RQX47" s="7"/>
      <c r="RQY47" s="7"/>
      <c r="RQZ47" s="7"/>
      <c r="RRA47" s="7"/>
      <c r="RRB47" s="7"/>
      <c r="RRC47" s="7"/>
      <c r="RRD47" s="7"/>
      <c r="RRE47" s="7"/>
      <c r="RRF47" s="7"/>
      <c r="RRG47" s="7"/>
      <c r="RRH47" s="7"/>
      <c r="RRI47" s="7"/>
      <c r="RRJ47" s="7"/>
      <c r="RRK47" s="7"/>
      <c r="RRL47" s="7"/>
      <c r="RRM47" s="7"/>
      <c r="RRN47" s="7"/>
      <c r="RRO47" s="7"/>
      <c r="RRP47" s="7"/>
      <c r="RRQ47" s="7"/>
      <c r="RRR47" s="7"/>
      <c r="RRS47" s="7"/>
      <c r="RRT47" s="7"/>
      <c r="RRU47" s="7"/>
      <c r="RRV47" s="7"/>
      <c r="RRW47" s="7"/>
      <c r="RRX47" s="7"/>
      <c r="RRY47" s="7"/>
      <c r="RRZ47" s="7"/>
      <c r="RSA47" s="7"/>
      <c r="RSB47" s="7"/>
      <c r="RSC47" s="7"/>
      <c r="RSD47" s="7"/>
      <c r="RSE47" s="7"/>
      <c r="RSF47" s="7"/>
      <c r="RSG47" s="7"/>
      <c r="RSH47" s="7"/>
      <c r="RSI47" s="7"/>
      <c r="RSJ47" s="7"/>
      <c r="RSK47" s="7"/>
      <c r="RSL47" s="7"/>
      <c r="RSM47" s="7"/>
      <c r="RSN47" s="7"/>
      <c r="RSO47" s="7"/>
      <c r="RSP47" s="7"/>
      <c r="RSQ47" s="7"/>
      <c r="RSR47" s="7"/>
      <c r="RSS47" s="7"/>
      <c r="RST47" s="7"/>
      <c r="RSU47" s="7"/>
      <c r="RSV47" s="7"/>
      <c r="RSW47" s="7"/>
      <c r="RSX47" s="7"/>
      <c r="RSY47" s="7"/>
      <c r="RSZ47" s="7"/>
      <c r="RTA47" s="7"/>
      <c r="RTB47" s="7"/>
      <c r="RTC47" s="7"/>
      <c r="RTD47" s="7"/>
      <c r="RTE47" s="7"/>
      <c r="RTF47" s="7"/>
      <c r="RTG47" s="7"/>
      <c r="RTH47" s="7"/>
      <c r="RTI47" s="7"/>
      <c r="RTJ47" s="7"/>
      <c r="RTK47" s="7"/>
      <c r="RTL47" s="7"/>
      <c r="RTM47" s="7"/>
      <c r="RTN47" s="7"/>
      <c r="RTO47" s="7"/>
      <c r="RTP47" s="7"/>
      <c r="RTQ47" s="7"/>
      <c r="RTR47" s="7"/>
      <c r="RTS47" s="7"/>
      <c r="RTT47" s="7"/>
      <c r="RTU47" s="7"/>
      <c r="RTV47" s="7"/>
      <c r="RTW47" s="7"/>
      <c r="RTX47" s="7"/>
      <c r="RTY47" s="7"/>
      <c r="RTZ47" s="7"/>
      <c r="RUA47" s="7"/>
      <c r="RUB47" s="7"/>
      <c r="RUC47" s="7"/>
      <c r="RUD47" s="7"/>
      <c r="RUE47" s="7"/>
      <c r="RUF47" s="7"/>
      <c r="RUG47" s="7"/>
      <c r="RUH47" s="7"/>
      <c r="RUI47" s="7"/>
      <c r="RUJ47" s="7"/>
      <c r="RUK47" s="7"/>
      <c r="RUL47" s="7"/>
      <c r="RUM47" s="7"/>
      <c r="RUN47" s="7"/>
      <c r="RUO47" s="7"/>
      <c r="RUP47" s="7"/>
      <c r="RUQ47" s="7"/>
      <c r="RUR47" s="7"/>
      <c r="RUS47" s="7"/>
      <c r="RUT47" s="7"/>
      <c r="RUU47" s="7"/>
      <c r="RUV47" s="7"/>
      <c r="RUW47" s="7"/>
      <c r="RUX47" s="7"/>
      <c r="RUY47" s="7"/>
      <c r="RUZ47" s="7"/>
      <c r="RVA47" s="7"/>
      <c r="RVB47" s="7"/>
      <c r="RVC47" s="7"/>
      <c r="RVD47" s="7"/>
      <c r="RVE47" s="7"/>
      <c r="RVF47" s="7"/>
      <c r="RVG47" s="7"/>
      <c r="RVH47" s="7"/>
      <c r="RVI47" s="7"/>
      <c r="RVJ47" s="7"/>
      <c r="RVK47" s="7"/>
      <c r="RVL47" s="7"/>
      <c r="RVM47" s="7"/>
      <c r="RVN47" s="7"/>
      <c r="RVO47" s="7"/>
      <c r="RVP47" s="7"/>
      <c r="RVQ47" s="7"/>
      <c r="RVR47" s="7"/>
      <c r="RVS47" s="7"/>
      <c r="RVT47" s="7"/>
      <c r="RVU47" s="7"/>
      <c r="RVV47" s="7"/>
      <c r="RVW47" s="7"/>
      <c r="RVX47" s="7"/>
      <c r="RVY47" s="7"/>
      <c r="RVZ47" s="7"/>
      <c r="RWA47" s="7"/>
      <c r="RWB47" s="7"/>
      <c r="RWC47" s="7"/>
      <c r="RWD47" s="7"/>
      <c r="RWE47" s="7"/>
      <c r="RWF47" s="7"/>
      <c r="RWG47" s="7"/>
      <c r="RWH47" s="7"/>
      <c r="RWI47" s="7"/>
      <c r="RWJ47" s="7"/>
      <c r="RWK47" s="7"/>
      <c r="RWL47" s="7"/>
      <c r="RWM47" s="7"/>
      <c r="RWN47" s="7"/>
      <c r="RWO47" s="7"/>
      <c r="RWP47" s="7"/>
      <c r="RWQ47" s="7"/>
      <c r="RWR47" s="7"/>
      <c r="RWS47" s="7"/>
      <c r="RWT47" s="7"/>
      <c r="RWU47" s="7"/>
      <c r="RWV47" s="7"/>
      <c r="RWW47" s="7"/>
      <c r="RWX47" s="7"/>
      <c r="RWY47" s="7"/>
      <c r="RWZ47" s="7"/>
      <c r="RXA47" s="7"/>
      <c r="RXB47" s="7"/>
      <c r="RXC47" s="7"/>
      <c r="RXD47" s="7"/>
      <c r="RXE47" s="7"/>
      <c r="RXF47" s="7"/>
      <c r="RXG47" s="7"/>
      <c r="RXH47" s="7"/>
      <c r="RXI47" s="7"/>
      <c r="RXJ47" s="7"/>
      <c r="RXK47" s="7"/>
      <c r="RXL47" s="7"/>
      <c r="RXM47" s="7"/>
      <c r="RXN47" s="7"/>
      <c r="RXO47" s="7"/>
      <c r="RXP47" s="7"/>
      <c r="RXQ47" s="7"/>
      <c r="RXR47" s="7"/>
      <c r="RXS47" s="7"/>
      <c r="RXT47" s="7"/>
      <c r="RXU47" s="7"/>
      <c r="RXV47" s="7"/>
      <c r="RXW47" s="7"/>
      <c r="RXX47" s="7"/>
      <c r="RXY47" s="7"/>
      <c r="RXZ47" s="7"/>
      <c r="RYA47" s="7"/>
      <c r="RYB47" s="7"/>
      <c r="RYC47" s="7"/>
      <c r="RYD47" s="7"/>
      <c r="RYE47" s="7"/>
      <c r="RYF47" s="7"/>
      <c r="RYG47" s="7"/>
      <c r="RYH47" s="7"/>
      <c r="RYI47" s="7"/>
      <c r="RYJ47" s="7"/>
      <c r="RYK47" s="7"/>
      <c r="RYL47" s="7"/>
      <c r="RYM47" s="7"/>
      <c r="RYN47" s="7"/>
      <c r="RYO47" s="7"/>
      <c r="RYP47" s="7"/>
      <c r="RYQ47" s="7"/>
      <c r="RYR47" s="7"/>
      <c r="RYS47" s="7"/>
      <c r="RYT47" s="7"/>
      <c r="RYU47" s="7"/>
      <c r="RYV47" s="7"/>
      <c r="RYW47" s="7"/>
      <c r="RYX47" s="7"/>
      <c r="RYY47" s="7"/>
      <c r="RYZ47" s="7"/>
      <c r="RZA47" s="7"/>
      <c r="RZB47" s="7"/>
      <c r="RZC47" s="7"/>
      <c r="RZD47" s="7"/>
      <c r="RZE47" s="7"/>
      <c r="RZF47" s="7"/>
      <c r="RZG47" s="7"/>
      <c r="RZH47" s="7"/>
      <c r="RZI47" s="7"/>
      <c r="RZJ47" s="7"/>
      <c r="RZK47" s="7"/>
      <c r="RZL47" s="7"/>
      <c r="RZM47" s="7"/>
      <c r="RZN47" s="7"/>
      <c r="RZO47" s="7"/>
      <c r="RZP47" s="7"/>
      <c r="RZQ47" s="7"/>
      <c r="RZR47" s="7"/>
      <c r="RZS47" s="7"/>
      <c r="RZT47" s="7"/>
      <c r="RZU47" s="7"/>
      <c r="RZV47" s="7"/>
      <c r="RZW47" s="7"/>
      <c r="RZX47" s="7"/>
      <c r="RZY47" s="7"/>
      <c r="RZZ47" s="7"/>
      <c r="SAA47" s="7"/>
      <c r="SAB47" s="7"/>
      <c r="SAC47" s="7"/>
      <c r="SAD47" s="7"/>
      <c r="SAE47" s="7"/>
      <c r="SAF47" s="7"/>
      <c r="SAG47" s="7"/>
      <c r="SAH47" s="7"/>
      <c r="SAI47" s="7"/>
      <c r="SAJ47" s="7"/>
      <c r="SAK47" s="7"/>
      <c r="SAL47" s="7"/>
      <c r="SAM47" s="7"/>
      <c r="SAN47" s="7"/>
      <c r="SAO47" s="7"/>
      <c r="SAP47" s="7"/>
      <c r="SAQ47" s="7"/>
      <c r="SAR47" s="7"/>
      <c r="SAS47" s="7"/>
      <c r="SAT47" s="7"/>
      <c r="SAU47" s="7"/>
      <c r="SAV47" s="7"/>
      <c r="SAW47" s="7"/>
      <c r="SAX47" s="7"/>
      <c r="SAY47" s="7"/>
      <c r="SAZ47" s="7"/>
      <c r="SBA47" s="7"/>
      <c r="SBB47" s="7"/>
      <c r="SBC47" s="7"/>
      <c r="SBD47" s="7"/>
      <c r="SBE47" s="7"/>
      <c r="SBF47" s="7"/>
      <c r="SBG47" s="7"/>
      <c r="SBH47" s="7"/>
      <c r="SBI47" s="7"/>
      <c r="SBJ47" s="7"/>
      <c r="SBK47" s="7"/>
      <c r="SBL47" s="7"/>
      <c r="SBM47" s="7"/>
      <c r="SBN47" s="7"/>
      <c r="SBO47" s="7"/>
      <c r="SBP47" s="7"/>
      <c r="SBQ47" s="7"/>
      <c r="SBR47" s="7"/>
      <c r="SBS47" s="7"/>
      <c r="SBT47" s="7"/>
      <c r="SBU47" s="7"/>
      <c r="SBV47" s="7"/>
      <c r="SBW47" s="7"/>
      <c r="SBX47" s="7"/>
      <c r="SBY47" s="7"/>
      <c r="SBZ47" s="7"/>
      <c r="SCA47" s="7"/>
      <c r="SCB47" s="7"/>
      <c r="SCC47" s="7"/>
      <c r="SCD47" s="7"/>
      <c r="SCE47" s="7"/>
      <c r="SCF47" s="7"/>
      <c r="SCG47" s="7"/>
      <c r="SCH47" s="7"/>
      <c r="SCI47" s="7"/>
      <c r="SCJ47" s="7"/>
      <c r="SCK47" s="7"/>
      <c r="SCL47" s="7"/>
      <c r="SCM47" s="7"/>
      <c r="SCN47" s="7"/>
      <c r="SCO47" s="7"/>
      <c r="SCP47" s="7"/>
      <c r="SCQ47" s="7"/>
      <c r="SCR47" s="7"/>
      <c r="SCS47" s="7"/>
      <c r="SCT47" s="7"/>
      <c r="SCU47" s="7"/>
      <c r="SCV47" s="7"/>
      <c r="SCW47" s="7"/>
      <c r="SCX47" s="7"/>
      <c r="SCY47" s="7"/>
      <c r="SCZ47" s="7"/>
      <c r="SDA47" s="7"/>
      <c r="SDB47" s="7"/>
      <c r="SDC47" s="7"/>
      <c r="SDD47" s="7"/>
      <c r="SDE47" s="7"/>
      <c r="SDF47" s="7"/>
      <c r="SDG47" s="7"/>
      <c r="SDH47" s="7"/>
      <c r="SDI47" s="7"/>
      <c r="SDJ47" s="7"/>
      <c r="SDK47" s="7"/>
      <c r="SDL47" s="7"/>
      <c r="SDM47" s="7"/>
      <c r="SDN47" s="7"/>
      <c r="SDO47" s="7"/>
      <c r="SDP47" s="7"/>
      <c r="SDQ47" s="7"/>
      <c r="SDR47" s="7"/>
      <c r="SDS47" s="7"/>
      <c r="SDT47" s="7"/>
      <c r="SDU47" s="7"/>
      <c r="SDV47" s="7"/>
      <c r="SDW47" s="7"/>
      <c r="SDX47" s="7"/>
      <c r="SDY47" s="7"/>
      <c r="SDZ47" s="7"/>
      <c r="SEA47" s="7"/>
      <c r="SEB47" s="7"/>
      <c r="SEC47" s="7"/>
      <c r="SED47" s="7"/>
      <c r="SEE47" s="7"/>
      <c r="SEF47" s="7"/>
      <c r="SEG47" s="7"/>
      <c r="SEH47" s="7"/>
      <c r="SEI47" s="7"/>
      <c r="SEJ47" s="7"/>
      <c r="SEK47" s="7"/>
      <c r="SEL47" s="7"/>
      <c r="SEM47" s="7"/>
      <c r="SEN47" s="7"/>
      <c r="SEO47" s="7"/>
      <c r="SEP47" s="7"/>
      <c r="SEQ47" s="7"/>
      <c r="SER47" s="7"/>
      <c r="SES47" s="7"/>
      <c r="SET47" s="7"/>
      <c r="SEU47" s="7"/>
      <c r="SEV47" s="7"/>
      <c r="SEW47" s="7"/>
      <c r="SEX47" s="7"/>
      <c r="SEY47" s="7"/>
      <c r="SEZ47" s="7"/>
      <c r="SFA47" s="7"/>
      <c r="SFB47" s="7"/>
      <c r="SFC47" s="7"/>
      <c r="SFD47" s="7"/>
      <c r="SFE47" s="7"/>
      <c r="SFF47" s="7"/>
      <c r="SFG47" s="7"/>
      <c r="SFH47" s="7"/>
      <c r="SFI47" s="7"/>
      <c r="SFJ47" s="7"/>
      <c r="SFK47" s="7"/>
      <c r="SFL47" s="7"/>
      <c r="SFM47" s="7"/>
      <c r="SFN47" s="7"/>
      <c r="SFO47" s="7"/>
      <c r="SFP47" s="7"/>
      <c r="SFQ47" s="7"/>
      <c r="SFR47" s="7"/>
      <c r="SFS47" s="7"/>
      <c r="SFT47" s="7"/>
      <c r="SFU47" s="7"/>
      <c r="SFV47" s="7"/>
      <c r="SFW47" s="7"/>
      <c r="SFX47" s="7"/>
      <c r="SFY47" s="7"/>
      <c r="SFZ47" s="7"/>
      <c r="SGA47" s="7"/>
      <c r="SGB47" s="7"/>
      <c r="SGC47" s="7"/>
      <c r="SGD47" s="7"/>
      <c r="SGE47" s="7"/>
      <c r="SGF47" s="7"/>
      <c r="SGG47" s="7"/>
      <c r="SGH47" s="7"/>
      <c r="SGI47" s="7"/>
      <c r="SGJ47" s="7"/>
      <c r="SGK47" s="7"/>
      <c r="SGL47" s="7"/>
      <c r="SGM47" s="7"/>
      <c r="SGN47" s="7"/>
      <c r="SGO47" s="7"/>
      <c r="SGP47" s="7"/>
      <c r="SGQ47" s="7"/>
      <c r="SGR47" s="7"/>
      <c r="SGS47" s="7"/>
      <c r="SGT47" s="7"/>
      <c r="SGU47" s="7"/>
      <c r="SGV47" s="7"/>
      <c r="SGW47" s="7"/>
      <c r="SGX47" s="7"/>
      <c r="SGY47" s="7"/>
      <c r="SGZ47" s="7"/>
      <c r="SHA47" s="7"/>
      <c r="SHB47" s="7"/>
      <c r="SHC47" s="7"/>
      <c r="SHD47" s="7"/>
      <c r="SHE47" s="7"/>
      <c r="SHF47" s="7"/>
      <c r="SHG47" s="7"/>
      <c r="SHH47" s="7"/>
      <c r="SHI47" s="7"/>
      <c r="SHJ47" s="7"/>
      <c r="SHK47" s="7"/>
      <c r="SHL47" s="7"/>
      <c r="SHM47" s="7"/>
      <c r="SHN47" s="7"/>
      <c r="SHO47" s="7"/>
      <c r="SHP47" s="7"/>
      <c r="SHQ47" s="7"/>
      <c r="SHR47" s="7"/>
      <c r="SHS47" s="7"/>
      <c r="SHT47" s="7"/>
      <c r="SHU47" s="7"/>
      <c r="SHV47" s="7"/>
      <c r="SHW47" s="7"/>
      <c r="SHX47" s="7"/>
      <c r="SHY47" s="7"/>
      <c r="SHZ47" s="7"/>
      <c r="SIA47" s="7"/>
      <c r="SIB47" s="7"/>
      <c r="SIC47" s="7"/>
      <c r="SID47" s="7"/>
      <c r="SIE47" s="7"/>
      <c r="SIF47" s="7"/>
      <c r="SIG47" s="7"/>
      <c r="SIH47" s="7"/>
      <c r="SII47" s="7"/>
      <c r="SIJ47" s="7"/>
      <c r="SIK47" s="7"/>
      <c r="SIL47" s="7"/>
      <c r="SIM47" s="7"/>
      <c r="SIN47" s="7"/>
      <c r="SIO47" s="7"/>
      <c r="SIP47" s="7"/>
      <c r="SIQ47" s="7"/>
      <c r="SIR47" s="7"/>
      <c r="SIS47" s="7"/>
      <c r="SIT47" s="7"/>
      <c r="SIU47" s="7"/>
      <c r="SIV47" s="7"/>
      <c r="SIW47" s="7"/>
      <c r="SIX47" s="7"/>
      <c r="SIY47" s="7"/>
      <c r="SIZ47" s="7"/>
      <c r="SJA47" s="7"/>
      <c r="SJB47" s="7"/>
      <c r="SJC47" s="7"/>
      <c r="SJD47" s="7"/>
      <c r="SJE47" s="7"/>
      <c r="SJF47" s="7"/>
      <c r="SJG47" s="7"/>
      <c r="SJH47" s="7"/>
      <c r="SJI47" s="7"/>
      <c r="SJJ47" s="7"/>
      <c r="SJK47" s="7"/>
      <c r="SJL47" s="7"/>
      <c r="SJM47" s="7"/>
      <c r="SJN47" s="7"/>
      <c r="SJO47" s="7"/>
      <c r="SJP47" s="7"/>
      <c r="SJQ47" s="7"/>
      <c r="SJR47" s="7"/>
      <c r="SJS47" s="7"/>
      <c r="SJT47" s="7"/>
      <c r="SJU47" s="7"/>
      <c r="SJV47" s="7"/>
      <c r="SJW47" s="7"/>
      <c r="SJX47" s="7"/>
      <c r="SJY47" s="7"/>
      <c r="SJZ47" s="7"/>
      <c r="SKA47" s="7"/>
      <c r="SKB47" s="7"/>
      <c r="SKC47" s="7"/>
      <c r="SKD47" s="7"/>
      <c r="SKE47" s="7"/>
      <c r="SKF47" s="7"/>
      <c r="SKG47" s="7"/>
      <c r="SKH47" s="7"/>
      <c r="SKI47" s="7"/>
      <c r="SKJ47" s="7"/>
      <c r="SKK47" s="7"/>
      <c r="SKL47" s="7"/>
      <c r="SKM47" s="7"/>
      <c r="SKN47" s="7"/>
      <c r="SKO47" s="7"/>
      <c r="SKP47" s="7"/>
      <c r="SKQ47" s="7"/>
      <c r="SKR47" s="7"/>
      <c r="SKS47" s="7"/>
      <c r="SKT47" s="7"/>
      <c r="SKU47" s="7"/>
      <c r="SKV47" s="7"/>
      <c r="SKW47" s="7"/>
      <c r="SKX47" s="7"/>
      <c r="SKY47" s="7"/>
      <c r="SKZ47" s="7"/>
      <c r="SLA47" s="7"/>
      <c r="SLB47" s="7"/>
      <c r="SLC47" s="7"/>
      <c r="SLD47" s="7"/>
      <c r="SLE47" s="7"/>
      <c r="SLF47" s="7"/>
      <c r="SLG47" s="7"/>
      <c r="SLH47" s="7"/>
      <c r="SLI47" s="7"/>
      <c r="SLJ47" s="7"/>
      <c r="SLK47" s="7"/>
      <c r="SLL47" s="7"/>
      <c r="SLM47" s="7"/>
      <c r="SLN47" s="7"/>
      <c r="SLO47" s="7"/>
      <c r="SLP47" s="7"/>
      <c r="SLQ47" s="7"/>
      <c r="SLR47" s="7"/>
      <c r="SLS47" s="7"/>
      <c r="SLT47" s="7"/>
      <c r="SLU47" s="7"/>
      <c r="SLV47" s="7"/>
      <c r="SLW47" s="7"/>
      <c r="SLX47" s="7"/>
      <c r="SLY47" s="7"/>
      <c r="SLZ47" s="7"/>
      <c r="SMA47" s="7"/>
      <c r="SMB47" s="7"/>
      <c r="SMC47" s="7"/>
      <c r="SMD47" s="7"/>
      <c r="SME47" s="7"/>
      <c r="SMF47" s="7"/>
      <c r="SMG47" s="7"/>
      <c r="SMH47" s="7"/>
      <c r="SMI47" s="7"/>
      <c r="SMJ47" s="7"/>
      <c r="SMK47" s="7"/>
      <c r="SML47" s="7"/>
      <c r="SMM47" s="7"/>
      <c r="SMN47" s="7"/>
      <c r="SMO47" s="7"/>
      <c r="SMP47" s="7"/>
      <c r="SMQ47" s="7"/>
      <c r="SMR47" s="7"/>
      <c r="SMS47" s="7"/>
      <c r="SMT47" s="7"/>
      <c r="SMU47" s="7"/>
      <c r="SMV47" s="7"/>
      <c r="SMW47" s="7"/>
      <c r="SMX47" s="7"/>
      <c r="SMY47" s="7"/>
      <c r="SMZ47" s="7"/>
      <c r="SNA47" s="7"/>
      <c r="SNB47" s="7"/>
      <c r="SNC47" s="7"/>
      <c r="SND47" s="7"/>
      <c r="SNE47" s="7"/>
      <c r="SNF47" s="7"/>
      <c r="SNG47" s="7"/>
      <c r="SNH47" s="7"/>
      <c r="SNI47" s="7"/>
      <c r="SNJ47" s="7"/>
      <c r="SNK47" s="7"/>
      <c r="SNL47" s="7"/>
      <c r="SNM47" s="7"/>
      <c r="SNN47" s="7"/>
      <c r="SNO47" s="7"/>
      <c r="SNP47" s="7"/>
      <c r="SNQ47" s="7"/>
      <c r="SNR47" s="7"/>
      <c r="SNS47" s="7"/>
      <c r="SNT47" s="7"/>
      <c r="SNU47" s="7"/>
      <c r="SNV47" s="7"/>
      <c r="SNW47" s="7"/>
      <c r="SNX47" s="7"/>
      <c r="SNY47" s="7"/>
      <c r="SNZ47" s="7"/>
      <c r="SOA47" s="7"/>
      <c r="SOB47" s="7"/>
      <c r="SOC47" s="7"/>
      <c r="SOD47" s="7"/>
      <c r="SOE47" s="7"/>
      <c r="SOF47" s="7"/>
      <c r="SOG47" s="7"/>
      <c r="SOH47" s="7"/>
      <c r="SOI47" s="7"/>
      <c r="SOJ47" s="7"/>
      <c r="SOK47" s="7"/>
      <c r="SOL47" s="7"/>
      <c r="SOM47" s="7"/>
      <c r="SON47" s="7"/>
      <c r="SOO47" s="7"/>
      <c r="SOP47" s="7"/>
      <c r="SOQ47" s="7"/>
      <c r="SOR47" s="7"/>
      <c r="SOS47" s="7"/>
      <c r="SOT47" s="7"/>
      <c r="SOU47" s="7"/>
      <c r="SOV47" s="7"/>
      <c r="SOW47" s="7"/>
      <c r="SOX47" s="7"/>
      <c r="SOY47" s="7"/>
      <c r="SOZ47" s="7"/>
      <c r="SPA47" s="7"/>
      <c r="SPB47" s="7"/>
      <c r="SPC47" s="7"/>
      <c r="SPD47" s="7"/>
      <c r="SPE47" s="7"/>
      <c r="SPF47" s="7"/>
      <c r="SPG47" s="7"/>
      <c r="SPH47" s="7"/>
      <c r="SPI47" s="7"/>
      <c r="SPJ47" s="7"/>
      <c r="SPK47" s="7"/>
      <c r="SPL47" s="7"/>
      <c r="SPM47" s="7"/>
      <c r="SPN47" s="7"/>
      <c r="SPO47" s="7"/>
      <c r="SPP47" s="7"/>
      <c r="SPQ47" s="7"/>
      <c r="SPR47" s="7"/>
      <c r="SPS47" s="7"/>
      <c r="SPT47" s="7"/>
      <c r="SPU47" s="7"/>
      <c r="SPV47" s="7"/>
      <c r="SPW47" s="7"/>
      <c r="SPX47" s="7"/>
      <c r="SPY47" s="7"/>
      <c r="SPZ47" s="7"/>
      <c r="SQA47" s="7"/>
      <c r="SQB47" s="7"/>
      <c r="SQC47" s="7"/>
      <c r="SQD47" s="7"/>
      <c r="SQE47" s="7"/>
      <c r="SQF47" s="7"/>
      <c r="SQG47" s="7"/>
      <c r="SQH47" s="7"/>
      <c r="SQI47" s="7"/>
      <c r="SQJ47" s="7"/>
      <c r="SQK47" s="7"/>
      <c r="SQL47" s="7"/>
      <c r="SQM47" s="7"/>
      <c r="SQN47" s="7"/>
      <c r="SQO47" s="7"/>
      <c r="SQP47" s="7"/>
      <c r="SQQ47" s="7"/>
      <c r="SQR47" s="7"/>
      <c r="SQS47" s="7"/>
      <c r="SQT47" s="7"/>
      <c r="SQU47" s="7"/>
      <c r="SQV47" s="7"/>
      <c r="SQW47" s="7"/>
      <c r="SQX47" s="7"/>
      <c r="SQY47" s="7"/>
      <c r="SQZ47" s="7"/>
      <c r="SRA47" s="7"/>
      <c r="SRB47" s="7"/>
      <c r="SRC47" s="7"/>
      <c r="SRD47" s="7"/>
      <c r="SRE47" s="7"/>
      <c r="SRF47" s="7"/>
      <c r="SRG47" s="7"/>
      <c r="SRH47" s="7"/>
      <c r="SRI47" s="7"/>
      <c r="SRJ47" s="7"/>
      <c r="SRK47" s="7"/>
      <c r="SRL47" s="7"/>
      <c r="SRM47" s="7"/>
      <c r="SRN47" s="7"/>
      <c r="SRO47" s="7"/>
      <c r="SRP47" s="7"/>
      <c r="SRQ47" s="7"/>
      <c r="SRR47" s="7"/>
      <c r="SRS47" s="7"/>
      <c r="SRT47" s="7"/>
      <c r="SRU47" s="7"/>
      <c r="SRV47" s="7"/>
      <c r="SRW47" s="7"/>
      <c r="SRX47" s="7"/>
      <c r="SRY47" s="7"/>
      <c r="SRZ47" s="7"/>
      <c r="SSA47" s="7"/>
      <c r="SSB47" s="7"/>
      <c r="SSC47" s="7"/>
      <c r="SSD47" s="7"/>
      <c r="SSE47" s="7"/>
      <c r="SSF47" s="7"/>
      <c r="SSG47" s="7"/>
      <c r="SSH47" s="7"/>
      <c r="SSI47" s="7"/>
      <c r="SSJ47" s="7"/>
      <c r="SSK47" s="7"/>
      <c r="SSL47" s="7"/>
      <c r="SSM47" s="7"/>
      <c r="SSN47" s="7"/>
      <c r="SSO47" s="7"/>
      <c r="SSP47" s="7"/>
      <c r="SSQ47" s="7"/>
      <c r="SSR47" s="7"/>
      <c r="SSS47" s="7"/>
      <c r="SST47" s="7"/>
      <c r="SSU47" s="7"/>
      <c r="SSV47" s="7"/>
      <c r="SSW47" s="7"/>
      <c r="SSX47" s="7"/>
      <c r="SSY47" s="7"/>
      <c r="SSZ47" s="7"/>
      <c r="STA47" s="7"/>
      <c r="STB47" s="7"/>
      <c r="STC47" s="7"/>
      <c r="STD47" s="7"/>
      <c r="STE47" s="7"/>
      <c r="STF47" s="7"/>
      <c r="STG47" s="7"/>
      <c r="STH47" s="7"/>
      <c r="STI47" s="7"/>
      <c r="STJ47" s="7"/>
      <c r="STK47" s="7"/>
      <c r="STL47" s="7"/>
      <c r="STM47" s="7"/>
      <c r="STN47" s="7"/>
      <c r="STO47" s="7"/>
      <c r="STP47" s="7"/>
      <c r="STQ47" s="7"/>
      <c r="STR47" s="7"/>
      <c r="STS47" s="7"/>
      <c r="STT47" s="7"/>
      <c r="STU47" s="7"/>
      <c r="STV47" s="7"/>
      <c r="STW47" s="7"/>
      <c r="STX47" s="7"/>
      <c r="STY47" s="7"/>
      <c r="STZ47" s="7"/>
      <c r="SUA47" s="7"/>
      <c r="SUB47" s="7"/>
      <c r="SUC47" s="7"/>
      <c r="SUD47" s="7"/>
      <c r="SUE47" s="7"/>
      <c r="SUF47" s="7"/>
      <c r="SUG47" s="7"/>
      <c r="SUH47" s="7"/>
      <c r="SUI47" s="7"/>
      <c r="SUJ47" s="7"/>
      <c r="SUK47" s="7"/>
      <c r="SUL47" s="7"/>
      <c r="SUM47" s="7"/>
      <c r="SUN47" s="7"/>
      <c r="SUO47" s="7"/>
      <c r="SUP47" s="7"/>
      <c r="SUQ47" s="7"/>
      <c r="SUR47" s="7"/>
      <c r="SUS47" s="7"/>
      <c r="SUT47" s="7"/>
      <c r="SUU47" s="7"/>
      <c r="SUV47" s="7"/>
      <c r="SUW47" s="7"/>
      <c r="SUX47" s="7"/>
      <c r="SUY47" s="7"/>
      <c r="SUZ47" s="7"/>
      <c r="SVA47" s="7"/>
      <c r="SVB47" s="7"/>
      <c r="SVC47" s="7"/>
      <c r="SVD47" s="7"/>
      <c r="SVE47" s="7"/>
      <c r="SVF47" s="7"/>
      <c r="SVG47" s="7"/>
      <c r="SVH47" s="7"/>
      <c r="SVI47" s="7"/>
      <c r="SVJ47" s="7"/>
      <c r="SVK47" s="7"/>
      <c r="SVL47" s="7"/>
      <c r="SVM47" s="7"/>
      <c r="SVN47" s="7"/>
      <c r="SVO47" s="7"/>
      <c r="SVP47" s="7"/>
      <c r="SVQ47" s="7"/>
      <c r="SVR47" s="7"/>
      <c r="SVS47" s="7"/>
      <c r="SVT47" s="7"/>
      <c r="SVU47" s="7"/>
      <c r="SVV47" s="7"/>
      <c r="SVW47" s="7"/>
      <c r="SVX47" s="7"/>
      <c r="SVY47" s="7"/>
      <c r="SVZ47" s="7"/>
      <c r="SWA47" s="7"/>
      <c r="SWB47" s="7"/>
      <c r="SWC47" s="7"/>
      <c r="SWD47" s="7"/>
      <c r="SWE47" s="7"/>
      <c r="SWF47" s="7"/>
      <c r="SWG47" s="7"/>
      <c r="SWH47" s="7"/>
      <c r="SWI47" s="7"/>
      <c r="SWJ47" s="7"/>
      <c r="SWK47" s="7"/>
      <c r="SWL47" s="7"/>
      <c r="SWM47" s="7"/>
      <c r="SWN47" s="7"/>
      <c r="SWO47" s="7"/>
      <c r="SWP47" s="7"/>
      <c r="SWQ47" s="7"/>
      <c r="SWR47" s="7"/>
      <c r="SWS47" s="7"/>
      <c r="SWT47" s="7"/>
      <c r="SWU47" s="7"/>
      <c r="SWV47" s="7"/>
      <c r="SWW47" s="7"/>
      <c r="SWX47" s="7"/>
      <c r="SWY47" s="7"/>
      <c r="SWZ47" s="7"/>
      <c r="SXA47" s="7"/>
      <c r="SXB47" s="7"/>
      <c r="SXC47" s="7"/>
      <c r="SXD47" s="7"/>
      <c r="SXE47" s="7"/>
      <c r="SXF47" s="7"/>
      <c r="SXG47" s="7"/>
      <c r="SXH47" s="7"/>
      <c r="SXI47" s="7"/>
      <c r="SXJ47" s="7"/>
      <c r="SXK47" s="7"/>
      <c r="SXL47" s="7"/>
      <c r="SXM47" s="7"/>
      <c r="SXN47" s="7"/>
      <c r="SXO47" s="7"/>
      <c r="SXP47" s="7"/>
      <c r="SXQ47" s="7"/>
      <c r="SXR47" s="7"/>
      <c r="SXS47" s="7"/>
      <c r="SXT47" s="7"/>
      <c r="SXU47" s="7"/>
      <c r="SXV47" s="7"/>
      <c r="SXW47" s="7"/>
      <c r="SXX47" s="7"/>
      <c r="SXY47" s="7"/>
      <c r="SXZ47" s="7"/>
      <c r="SYA47" s="7"/>
      <c r="SYB47" s="7"/>
      <c r="SYC47" s="7"/>
      <c r="SYD47" s="7"/>
      <c r="SYE47" s="7"/>
      <c r="SYF47" s="7"/>
      <c r="SYG47" s="7"/>
      <c r="SYH47" s="7"/>
      <c r="SYI47" s="7"/>
      <c r="SYJ47" s="7"/>
      <c r="SYK47" s="7"/>
      <c r="SYL47" s="7"/>
      <c r="SYM47" s="7"/>
      <c r="SYN47" s="7"/>
      <c r="SYO47" s="7"/>
      <c r="SYP47" s="7"/>
      <c r="SYQ47" s="7"/>
      <c r="SYR47" s="7"/>
      <c r="SYS47" s="7"/>
      <c r="SYT47" s="7"/>
      <c r="SYU47" s="7"/>
      <c r="SYV47" s="7"/>
      <c r="SYW47" s="7"/>
      <c r="SYX47" s="7"/>
      <c r="SYY47" s="7"/>
      <c r="SYZ47" s="7"/>
      <c r="SZA47" s="7"/>
      <c r="SZB47" s="7"/>
      <c r="SZC47" s="7"/>
      <c r="SZD47" s="7"/>
      <c r="SZE47" s="7"/>
      <c r="SZF47" s="7"/>
      <c r="SZG47" s="7"/>
      <c r="SZH47" s="7"/>
      <c r="SZI47" s="7"/>
      <c r="SZJ47" s="7"/>
      <c r="SZK47" s="7"/>
      <c r="SZL47" s="7"/>
      <c r="SZM47" s="7"/>
      <c r="SZN47" s="7"/>
      <c r="SZO47" s="7"/>
      <c r="SZP47" s="7"/>
      <c r="SZQ47" s="7"/>
      <c r="SZR47" s="7"/>
      <c r="SZS47" s="7"/>
      <c r="SZT47" s="7"/>
      <c r="SZU47" s="7"/>
      <c r="SZV47" s="7"/>
      <c r="SZW47" s="7"/>
      <c r="SZX47" s="7"/>
      <c r="SZY47" s="7"/>
      <c r="SZZ47" s="7"/>
      <c r="TAA47" s="7"/>
      <c r="TAB47" s="7"/>
      <c r="TAC47" s="7"/>
      <c r="TAD47" s="7"/>
      <c r="TAE47" s="7"/>
      <c r="TAF47" s="7"/>
      <c r="TAG47" s="7"/>
      <c r="TAH47" s="7"/>
      <c r="TAI47" s="7"/>
      <c r="TAJ47" s="7"/>
      <c r="TAK47" s="7"/>
      <c r="TAL47" s="7"/>
      <c r="TAM47" s="7"/>
      <c r="TAN47" s="7"/>
      <c r="TAO47" s="7"/>
      <c r="TAP47" s="7"/>
      <c r="TAQ47" s="7"/>
      <c r="TAR47" s="7"/>
      <c r="TAS47" s="7"/>
      <c r="TAT47" s="7"/>
      <c r="TAU47" s="7"/>
      <c r="TAV47" s="7"/>
      <c r="TAW47" s="7"/>
      <c r="TAX47" s="7"/>
      <c r="TAY47" s="7"/>
      <c r="TAZ47" s="7"/>
      <c r="TBA47" s="7"/>
      <c r="TBB47" s="7"/>
      <c r="TBC47" s="7"/>
      <c r="TBD47" s="7"/>
      <c r="TBE47" s="7"/>
      <c r="TBF47" s="7"/>
      <c r="TBG47" s="7"/>
      <c r="TBH47" s="7"/>
      <c r="TBI47" s="7"/>
      <c r="TBJ47" s="7"/>
      <c r="TBK47" s="7"/>
      <c r="TBL47" s="7"/>
      <c r="TBM47" s="7"/>
      <c r="TBN47" s="7"/>
      <c r="TBO47" s="7"/>
      <c r="TBP47" s="7"/>
      <c r="TBQ47" s="7"/>
      <c r="TBR47" s="7"/>
      <c r="TBS47" s="7"/>
      <c r="TBT47" s="7"/>
      <c r="TBU47" s="7"/>
      <c r="TBV47" s="7"/>
      <c r="TBW47" s="7"/>
      <c r="TBX47" s="7"/>
      <c r="TBY47" s="7"/>
      <c r="TBZ47" s="7"/>
      <c r="TCA47" s="7"/>
      <c r="TCB47" s="7"/>
      <c r="TCC47" s="7"/>
      <c r="TCD47" s="7"/>
      <c r="TCE47" s="7"/>
      <c r="TCF47" s="7"/>
      <c r="TCG47" s="7"/>
      <c r="TCH47" s="7"/>
      <c r="TCI47" s="7"/>
      <c r="TCJ47" s="7"/>
      <c r="TCK47" s="7"/>
      <c r="TCL47" s="7"/>
      <c r="TCM47" s="7"/>
      <c r="TCN47" s="7"/>
      <c r="TCO47" s="7"/>
      <c r="TCP47" s="7"/>
      <c r="TCQ47" s="7"/>
      <c r="TCR47" s="7"/>
      <c r="TCS47" s="7"/>
      <c r="TCT47" s="7"/>
      <c r="TCU47" s="7"/>
      <c r="TCV47" s="7"/>
      <c r="TCW47" s="7"/>
      <c r="TCX47" s="7"/>
      <c r="TCY47" s="7"/>
      <c r="TCZ47" s="7"/>
      <c r="TDA47" s="7"/>
      <c r="TDB47" s="7"/>
      <c r="TDC47" s="7"/>
      <c r="TDD47" s="7"/>
      <c r="TDE47" s="7"/>
      <c r="TDF47" s="7"/>
      <c r="TDG47" s="7"/>
      <c r="TDH47" s="7"/>
      <c r="TDI47" s="7"/>
      <c r="TDJ47" s="7"/>
      <c r="TDK47" s="7"/>
      <c r="TDL47" s="7"/>
      <c r="TDM47" s="7"/>
      <c r="TDN47" s="7"/>
      <c r="TDO47" s="7"/>
      <c r="TDP47" s="7"/>
      <c r="TDQ47" s="7"/>
      <c r="TDR47" s="7"/>
      <c r="TDS47" s="7"/>
      <c r="TDT47" s="7"/>
      <c r="TDU47" s="7"/>
      <c r="TDV47" s="7"/>
      <c r="TDW47" s="7"/>
      <c r="TDX47" s="7"/>
      <c r="TDY47" s="7"/>
      <c r="TDZ47" s="7"/>
      <c r="TEA47" s="7"/>
      <c r="TEB47" s="7"/>
      <c r="TEC47" s="7"/>
      <c r="TED47" s="7"/>
      <c r="TEE47" s="7"/>
      <c r="TEF47" s="7"/>
      <c r="TEG47" s="7"/>
      <c r="TEH47" s="7"/>
      <c r="TEI47" s="7"/>
      <c r="TEJ47" s="7"/>
      <c r="TEK47" s="7"/>
      <c r="TEL47" s="7"/>
      <c r="TEM47" s="7"/>
      <c r="TEN47" s="7"/>
      <c r="TEO47" s="7"/>
      <c r="TEP47" s="7"/>
      <c r="TEQ47" s="7"/>
      <c r="TER47" s="7"/>
      <c r="TES47" s="7"/>
      <c r="TET47" s="7"/>
      <c r="TEU47" s="7"/>
      <c r="TEV47" s="7"/>
      <c r="TEW47" s="7"/>
      <c r="TEX47" s="7"/>
      <c r="TEY47" s="7"/>
      <c r="TEZ47" s="7"/>
      <c r="TFA47" s="7"/>
      <c r="TFB47" s="7"/>
      <c r="TFC47" s="7"/>
      <c r="TFD47" s="7"/>
      <c r="TFE47" s="7"/>
      <c r="TFF47" s="7"/>
      <c r="TFG47" s="7"/>
      <c r="TFH47" s="7"/>
      <c r="TFI47" s="7"/>
      <c r="TFJ47" s="7"/>
      <c r="TFK47" s="7"/>
      <c r="TFL47" s="7"/>
      <c r="TFM47" s="7"/>
      <c r="TFN47" s="7"/>
      <c r="TFO47" s="7"/>
      <c r="TFP47" s="7"/>
      <c r="TFQ47" s="7"/>
      <c r="TFR47" s="7"/>
      <c r="TFS47" s="7"/>
      <c r="TFT47" s="7"/>
      <c r="TFU47" s="7"/>
      <c r="TFV47" s="7"/>
      <c r="TFW47" s="7"/>
      <c r="TFX47" s="7"/>
      <c r="TFY47" s="7"/>
      <c r="TFZ47" s="7"/>
      <c r="TGA47" s="7"/>
      <c r="TGB47" s="7"/>
      <c r="TGC47" s="7"/>
      <c r="TGD47" s="7"/>
      <c r="TGE47" s="7"/>
      <c r="TGF47" s="7"/>
      <c r="TGG47" s="7"/>
      <c r="TGH47" s="7"/>
      <c r="TGI47" s="7"/>
      <c r="TGJ47" s="7"/>
      <c r="TGK47" s="7"/>
      <c r="TGL47" s="7"/>
      <c r="TGM47" s="7"/>
      <c r="TGN47" s="7"/>
      <c r="TGO47" s="7"/>
      <c r="TGP47" s="7"/>
      <c r="TGQ47" s="7"/>
      <c r="TGR47" s="7"/>
      <c r="TGS47" s="7"/>
      <c r="TGT47" s="7"/>
      <c r="TGU47" s="7"/>
      <c r="TGV47" s="7"/>
      <c r="TGW47" s="7"/>
      <c r="TGX47" s="7"/>
      <c r="TGY47" s="7"/>
      <c r="TGZ47" s="7"/>
      <c r="THA47" s="7"/>
      <c r="THB47" s="7"/>
      <c r="THC47" s="7"/>
      <c r="THD47" s="7"/>
      <c r="THE47" s="7"/>
      <c r="THF47" s="7"/>
      <c r="THG47" s="7"/>
      <c r="THH47" s="7"/>
      <c r="THI47" s="7"/>
      <c r="THJ47" s="7"/>
      <c r="THK47" s="7"/>
      <c r="THL47" s="7"/>
      <c r="THM47" s="7"/>
      <c r="THN47" s="7"/>
      <c r="THO47" s="7"/>
      <c r="THP47" s="7"/>
      <c r="THQ47" s="7"/>
      <c r="THR47" s="7"/>
      <c r="THS47" s="7"/>
      <c r="THT47" s="7"/>
      <c r="THU47" s="7"/>
      <c r="THV47" s="7"/>
      <c r="THW47" s="7"/>
      <c r="THX47" s="7"/>
      <c r="THY47" s="7"/>
      <c r="THZ47" s="7"/>
      <c r="TIA47" s="7"/>
      <c r="TIB47" s="7"/>
      <c r="TIC47" s="7"/>
      <c r="TID47" s="7"/>
      <c r="TIE47" s="7"/>
      <c r="TIF47" s="7"/>
      <c r="TIG47" s="7"/>
      <c r="TIH47" s="7"/>
      <c r="TII47" s="7"/>
      <c r="TIJ47" s="7"/>
      <c r="TIK47" s="7"/>
      <c r="TIL47" s="7"/>
      <c r="TIM47" s="7"/>
      <c r="TIN47" s="7"/>
      <c r="TIO47" s="7"/>
      <c r="TIP47" s="7"/>
      <c r="TIQ47" s="7"/>
      <c r="TIR47" s="7"/>
      <c r="TIS47" s="7"/>
      <c r="TIT47" s="7"/>
      <c r="TIU47" s="7"/>
      <c r="TIV47" s="7"/>
      <c r="TIW47" s="7"/>
      <c r="TIX47" s="7"/>
      <c r="TIY47" s="7"/>
      <c r="TIZ47" s="7"/>
      <c r="TJA47" s="7"/>
      <c r="TJB47" s="7"/>
      <c r="TJC47" s="7"/>
      <c r="TJD47" s="7"/>
      <c r="TJE47" s="7"/>
      <c r="TJF47" s="7"/>
      <c r="TJG47" s="7"/>
      <c r="TJH47" s="7"/>
      <c r="TJI47" s="7"/>
      <c r="TJJ47" s="7"/>
      <c r="TJK47" s="7"/>
      <c r="TJL47" s="7"/>
      <c r="TJM47" s="7"/>
      <c r="TJN47" s="7"/>
      <c r="TJO47" s="7"/>
      <c r="TJP47" s="7"/>
      <c r="TJQ47" s="7"/>
      <c r="TJR47" s="7"/>
      <c r="TJS47" s="7"/>
      <c r="TJT47" s="7"/>
      <c r="TJU47" s="7"/>
      <c r="TJV47" s="7"/>
      <c r="TJW47" s="7"/>
      <c r="TJX47" s="7"/>
      <c r="TJY47" s="7"/>
      <c r="TJZ47" s="7"/>
      <c r="TKA47" s="7"/>
      <c r="TKB47" s="7"/>
      <c r="TKC47" s="7"/>
      <c r="TKD47" s="7"/>
      <c r="TKE47" s="7"/>
      <c r="TKF47" s="7"/>
      <c r="TKG47" s="7"/>
      <c r="TKH47" s="7"/>
      <c r="TKI47" s="7"/>
      <c r="TKJ47" s="7"/>
      <c r="TKK47" s="7"/>
      <c r="TKL47" s="7"/>
      <c r="TKM47" s="7"/>
      <c r="TKN47" s="7"/>
      <c r="TKO47" s="7"/>
      <c r="TKP47" s="7"/>
      <c r="TKQ47" s="7"/>
      <c r="TKR47" s="7"/>
      <c r="TKS47" s="7"/>
      <c r="TKT47" s="7"/>
      <c r="TKU47" s="7"/>
      <c r="TKV47" s="7"/>
      <c r="TKW47" s="7"/>
      <c r="TKX47" s="7"/>
      <c r="TKY47" s="7"/>
      <c r="TKZ47" s="7"/>
      <c r="TLA47" s="7"/>
      <c r="TLB47" s="7"/>
      <c r="TLC47" s="7"/>
      <c r="TLD47" s="7"/>
      <c r="TLE47" s="7"/>
      <c r="TLF47" s="7"/>
      <c r="TLG47" s="7"/>
      <c r="TLH47" s="7"/>
      <c r="TLI47" s="7"/>
      <c r="TLJ47" s="7"/>
      <c r="TLK47" s="7"/>
      <c r="TLL47" s="7"/>
      <c r="TLM47" s="7"/>
      <c r="TLN47" s="7"/>
      <c r="TLO47" s="7"/>
      <c r="TLP47" s="7"/>
      <c r="TLQ47" s="7"/>
      <c r="TLR47" s="7"/>
      <c r="TLS47" s="7"/>
      <c r="TLT47" s="7"/>
      <c r="TLU47" s="7"/>
      <c r="TLV47" s="7"/>
      <c r="TLW47" s="7"/>
      <c r="TLX47" s="7"/>
      <c r="TLY47" s="7"/>
      <c r="TLZ47" s="7"/>
      <c r="TMA47" s="7"/>
      <c r="TMB47" s="7"/>
      <c r="TMC47" s="7"/>
      <c r="TMD47" s="7"/>
      <c r="TME47" s="7"/>
      <c r="TMF47" s="7"/>
      <c r="TMG47" s="7"/>
      <c r="TMH47" s="7"/>
      <c r="TMI47" s="7"/>
      <c r="TMJ47" s="7"/>
      <c r="TMK47" s="7"/>
      <c r="TML47" s="7"/>
      <c r="TMM47" s="7"/>
      <c r="TMN47" s="7"/>
      <c r="TMO47" s="7"/>
      <c r="TMP47" s="7"/>
      <c r="TMQ47" s="7"/>
      <c r="TMR47" s="7"/>
      <c r="TMS47" s="7"/>
      <c r="TMT47" s="7"/>
      <c r="TMU47" s="7"/>
      <c r="TMV47" s="7"/>
      <c r="TMW47" s="7"/>
      <c r="TMX47" s="7"/>
      <c r="TMY47" s="7"/>
      <c r="TMZ47" s="7"/>
      <c r="TNA47" s="7"/>
      <c r="TNB47" s="7"/>
      <c r="TNC47" s="7"/>
      <c r="TND47" s="7"/>
      <c r="TNE47" s="7"/>
      <c r="TNF47" s="7"/>
      <c r="TNG47" s="7"/>
      <c r="TNH47" s="7"/>
      <c r="TNI47" s="7"/>
      <c r="TNJ47" s="7"/>
      <c r="TNK47" s="7"/>
      <c r="TNL47" s="7"/>
      <c r="TNM47" s="7"/>
      <c r="TNN47" s="7"/>
      <c r="TNO47" s="7"/>
      <c r="TNP47" s="7"/>
      <c r="TNQ47" s="7"/>
      <c r="TNR47" s="7"/>
      <c r="TNS47" s="7"/>
      <c r="TNT47" s="7"/>
      <c r="TNU47" s="7"/>
      <c r="TNV47" s="7"/>
      <c r="TNW47" s="7"/>
      <c r="TNX47" s="7"/>
      <c r="TNY47" s="7"/>
      <c r="TNZ47" s="7"/>
      <c r="TOA47" s="7"/>
      <c r="TOB47" s="7"/>
      <c r="TOC47" s="7"/>
      <c r="TOD47" s="7"/>
      <c r="TOE47" s="7"/>
      <c r="TOF47" s="7"/>
      <c r="TOG47" s="7"/>
      <c r="TOH47" s="7"/>
      <c r="TOI47" s="7"/>
      <c r="TOJ47" s="7"/>
      <c r="TOK47" s="7"/>
      <c r="TOL47" s="7"/>
      <c r="TOM47" s="7"/>
      <c r="TON47" s="7"/>
      <c r="TOO47" s="7"/>
      <c r="TOP47" s="7"/>
      <c r="TOQ47" s="7"/>
      <c r="TOR47" s="7"/>
      <c r="TOS47" s="7"/>
      <c r="TOT47" s="7"/>
      <c r="TOU47" s="7"/>
      <c r="TOV47" s="7"/>
      <c r="TOW47" s="7"/>
      <c r="TOX47" s="7"/>
      <c r="TOY47" s="7"/>
      <c r="TOZ47" s="7"/>
      <c r="TPA47" s="7"/>
      <c r="TPB47" s="7"/>
      <c r="TPC47" s="7"/>
      <c r="TPD47" s="7"/>
      <c r="TPE47" s="7"/>
      <c r="TPF47" s="7"/>
      <c r="TPG47" s="7"/>
      <c r="TPH47" s="7"/>
      <c r="TPI47" s="7"/>
      <c r="TPJ47" s="7"/>
      <c r="TPK47" s="7"/>
      <c r="TPL47" s="7"/>
      <c r="TPM47" s="7"/>
      <c r="TPN47" s="7"/>
      <c r="TPO47" s="7"/>
      <c r="TPP47" s="7"/>
      <c r="TPQ47" s="7"/>
      <c r="TPR47" s="7"/>
      <c r="TPS47" s="7"/>
      <c r="TPT47" s="7"/>
      <c r="TPU47" s="7"/>
      <c r="TPV47" s="7"/>
      <c r="TPW47" s="7"/>
      <c r="TPX47" s="7"/>
      <c r="TPY47" s="7"/>
      <c r="TPZ47" s="7"/>
      <c r="TQA47" s="7"/>
      <c r="TQB47" s="7"/>
      <c r="TQC47" s="7"/>
      <c r="TQD47" s="7"/>
      <c r="TQE47" s="7"/>
      <c r="TQF47" s="7"/>
      <c r="TQG47" s="7"/>
      <c r="TQH47" s="7"/>
      <c r="TQI47" s="7"/>
      <c r="TQJ47" s="7"/>
      <c r="TQK47" s="7"/>
      <c r="TQL47" s="7"/>
      <c r="TQM47" s="7"/>
      <c r="TQN47" s="7"/>
      <c r="TQO47" s="7"/>
      <c r="TQP47" s="7"/>
      <c r="TQQ47" s="7"/>
      <c r="TQR47" s="7"/>
      <c r="TQS47" s="7"/>
      <c r="TQT47" s="7"/>
      <c r="TQU47" s="7"/>
      <c r="TQV47" s="7"/>
      <c r="TQW47" s="7"/>
      <c r="TQX47" s="7"/>
      <c r="TQY47" s="7"/>
      <c r="TQZ47" s="7"/>
      <c r="TRA47" s="7"/>
      <c r="TRB47" s="7"/>
      <c r="TRC47" s="7"/>
      <c r="TRD47" s="7"/>
      <c r="TRE47" s="7"/>
      <c r="TRF47" s="7"/>
      <c r="TRG47" s="7"/>
      <c r="TRH47" s="7"/>
      <c r="TRI47" s="7"/>
      <c r="TRJ47" s="7"/>
      <c r="TRK47" s="7"/>
      <c r="TRL47" s="7"/>
      <c r="TRM47" s="7"/>
      <c r="TRN47" s="7"/>
      <c r="TRO47" s="7"/>
      <c r="TRP47" s="7"/>
      <c r="TRQ47" s="7"/>
      <c r="TRR47" s="7"/>
      <c r="TRS47" s="7"/>
      <c r="TRT47" s="7"/>
      <c r="TRU47" s="7"/>
      <c r="TRV47" s="7"/>
      <c r="TRW47" s="7"/>
      <c r="TRX47" s="7"/>
      <c r="TRY47" s="7"/>
      <c r="TRZ47" s="7"/>
      <c r="TSA47" s="7"/>
      <c r="TSB47" s="7"/>
      <c r="TSC47" s="7"/>
      <c r="TSD47" s="7"/>
      <c r="TSE47" s="7"/>
      <c r="TSF47" s="7"/>
      <c r="TSG47" s="7"/>
      <c r="TSH47" s="7"/>
      <c r="TSI47" s="7"/>
      <c r="TSJ47" s="7"/>
      <c r="TSK47" s="7"/>
      <c r="TSL47" s="7"/>
      <c r="TSM47" s="7"/>
      <c r="TSN47" s="7"/>
      <c r="TSO47" s="7"/>
      <c r="TSP47" s="7"/>
      <c r="TSQ47" s="7"/>
      <c r="TSR47" s="7"/>
      <c r="TSS47" s="7"/>
      <c r="TST47" s="7"/>
      <c r="TSU47" s="7"/>
      <c r="TSV47" s="7"/>
      <c r="TSW47" s="7"/>
      <c r="TSX47" s="7"/>
      <c r="TSY47" s="7"/>
      <c r="TSZ47" s="7"/>
      <c r="TTA47" s="7"/>
      <c r="TTB47" s="7"/>
      <c r="TTC47" s="7"/>
      <c r="TTD47" s="7"/>
      <c r="TTE47" s="7"/>
      <c r="TTF47" s="7"/>
      <c r="TTG47" s="7"/>
      <c r="TTH47" s="7"/>
      <c r="TTI47" s="7"/>
      <c r="TTJ47" s="7"/>
      <c r="TTK47" s="7"/>
      <c r="TTL47" s="7"/>
      <c r="TTM47" s="7"/>
      <c r="TTN47" s="7"/>
      <c r="TTO47" s="7"/>
      <c r="TTP47" s="7"/>
      <c r="TTQ47" s="7"/>
      <c r="TTR47" s="7"/>
      <c r="TTS47" s="7"/>
      <c r="TTT47" s="7"/>
      <c r="TTU47" s="7"/>
      <c r="TTV47" s="7"/>
      <c r="TTW47" s="7"/>
      <c r="TTX47" s="7"/>
      <c r="TTY47" s="7"/>
      <c r="TTZ47" s="7"/>
      <c r="TUA47" s="7"/>
      <c r="TUB47" s="7"/>
      <c r="TUC47" s="7"/>
      <c r="TUD47" s="7"/>
      <c r="TUE47" s="7"/>
      <c r="TUF47" s="7"/>
      <c r="TUG47" s="7"/>
      <c r="TUH47" s="7"/>
      <c r="TUI47" s="7"/>
      <c r="TUJ47" s="7"/>
      <c r="TUK47" s="7"/>
      <c r="TUL47" s="7"/>
      <c r="TUM47" s="7"/>
      <c r="TUN47" s="7"/>
      <c r="TUO47" s="7"/>
      <c r="TUP47" s="7"/>
      <c r="TUQ47" s="7"/>
      <c r="TUR47" s="7"/>
      <c r="TUS47" s="7"/>
      <c r="TUT47" s="7"/>
      <c r="TUU47" s="7"/>
      <c r="TUV47" s="7"/>
      <c r="TUW47" s="7"/>
      <c r="TUX47" s="7"/>
      <c r="TUY47" s="7"/>
      <c r="TUZ47" s="7"/>
      <c r="TVA47" s="7"/>
      <c r="TVB47" s="7"/>
      <c r="TVC47" s="7"/>
      <c r="TVD47" s="7"/>
      <c r="TVE47" s="7"/>
      <c r="TVF47" s="7"/>
      <c r="TVG47" s="7"/>
      <c r="TVH47" s="7"/>
      <c r="TVI47" s="7"/>
      <c r="TVJ47" s="7"/>
      <c r="TVK47" s="7"/>
      <c r="TVL47" s="7"/>
      <c r="TVM47" s="7"/>
      <c r="TVN47" s="7"/>
      <c r="TVO47" s="7"/>
      <c r="TVP47" s="7"/>
      <c r="TVQ47" s="7"/>
      <c r="TVR47" s="7"/>
      <c r="TVS47" s="7"/>
      <c r="TVT47" s="7"/>
      <c r="TVU47" s="7"/>
      <c r="TVV47" s="7"/>
      <c r="TVW47" s="7"/>
      <c r="TVX47" s="7"/>
      <c r="TVY47" s="7"/>
      <c r="TVZ47" s="7"/>
      <c r="TWA47" s="7"/>
      <c r="TWB47" s="7"/>
      <c r="TWC47" s="7"/>
      <c r="TWD47" s="7"/>
      <c r="TWE47" s="7"/>
      <c r="TWF47" s="7"/>
      <c r="TWG47" s="7"/>
      <c r="TWH47" s="7"/>
      <c r="TWI47" s="7"/>
      <c r="TWJ47" s="7"/>
      <c r="TWK47" s="7"/>
      <c r="TWL47" s="7"/>
      <c r="TWM47" s="7"/>
      <c r="TWN47" s="7"/>
      <c r="TWO47" s="7"/>
      <c r="TWP47" s="7"/>
      <c r="TWQ47" s="7"/>
      <c r="TWR47" s="7"/>
      <c r="TWS47" s="7"/>
      <c r="TWT47" s="7"/>
      <c r="TWU47" s="7"/>
      <c r="TWV47" s="7"/>
      <c r="TWW47" s="7"/>
      <c r="TWX47" s="7"/>
      <c r="TWY47" s="7"/>
      <c r="TWZ47" s="7"/>
      <c r="TXA47" s="7"/>
      <c r="TXB47" s="7"/>
      <c r="TXC47" s="7"/>
      <c r="TXD47" s="7"/>
      <c r="TXE47" s="7"/>
      <c r="TXF47" s="7"/>
      <c r="TXG47" s="7"/>
      <c r="TXH47" s="7"/>
      <c r="TXI47" s="7"/>
      <c r="TXJ47" s="7"/>
      <c r="TXK47" s="7"/>
      <c r="TXL47" s="7"/>
      <c r="TXM47" s="7"/>
      <c r="TXN47" s="7"/>
      <c r="TXO47" s="7"/>
      <c r="TXP47" s="7"/>
      <c r="TXQ47" s="7"/>
      <c r="TXR47" s="7"/>
      <c r="TXS47" s="7"/>
      <c r="TXT47" s="7"/>
      <c r="TXU47" s="7"/>
      <c r="TXV47" s="7"/>
      <c r="TXW47" s="7"/>
      <c r="TXX47" s="7"/>
      <c r="TXY47" s="7"/>
      <c r="TXZ47" s="7"/>
      <c r="TYA47" s="7"/>
      <c r="TYB47" s="7"/>
      <c r="TYC47" s="7"/>
      <c r="TYD47" s="7"/>
      <c r="TYE47" s="7"/>
      <c r="TYF47" s="7"/>
      <c r="TYG47" s="7"/>
      <c r="TYH47" s="7"/>
      <c r="TYI47" s="7"/>
      <c r="TYJ47" s="7"/>
      <c r="TYK47" s="7"/>
      <c r="TYL47" s="7"/>
      <c r="TYM47" s="7"/>
      <c r="TYN47" s="7"/>
      <c r="TYO47" s="7"/>
      <c r="TYP47" s="7"/>
      <c r="TYQ47" s="7"/>
      <c r="TYR47" s="7"/>
      <c r="TYS47" s="7"/>
      <c r="TYT47" s="7"/>
      <c r="TYU47" s="7"/>
      <c r="TYV47" s="7"/>
      <c r="TYW47" s="7"/>
      <c r="TYX47" s="7"/>
      <c r="TYY47" s="7"/>
      <c r="TYZ47" s="7"/>
      <c r="TZA47" s="7"/>
      <c r="TZB47" s="7"/>
      <c r="TZC47" s="7"/>
      <c r="TZD47" s="7"/>
      <c r="TZE47" s="7"/>
      <c r="TZF47" s="7"/>
      <c r="TZG47" s="7"/>
      <c r="TZH47" s="7"/>
      <c r="TZI47" s="7"/>
      <c r="TZJ47" s="7"/>
      <c r="TZK47" s="7"/>
      <c r="TZL47" s="7"/>
      <c r="TZM47" s="7"/>
      <c r="TZN47" s="7"/>
      <c r="TZO47" s="7"/>
      <c r="TZP47" s="7"/>
      <c r="TZQ47" s="7"/>
      <c r="TZR47" s="7"/>
      <c r="TZS47" s="7"/>
      <c r="TZT47" s="7"/>
      <c r="TZU47" s="7"/>
      <c r="TZV47" s="7"/>
      <c r="TZW47" s="7"/>
      <c r="TZX47" s="7"/>
      <c r="TZY47" s="7"/>
      <c r="TZZ47" s="7"/>
      <c r="UAA47" s="7"/>
      <c r="UAB47" s="7"/>
      <c r="UAC47" s="7"/>
      <c r="UAD47" s="7"/>
      <c r="UAE47" s="7"/>
      <c r="UAF47" s="7"/>
      <c r="UAG47" s="7"/>
      <c r="UAH47" s="7"/>
      <c r="UAI47" s="7"/>
      <c r="UAJ47" s="7"/>
      <c r="UAK47" s="7"/>
      <c r="UAL47" s="7"/>
      <c r="UAM47" s="7"/>
      <c r="UAN47" s="7"/>
      <c r="UAO47" s="7"/>
      <c r="UAP47" s="7"/>
      <c r="UAQ47" s="7"/>
      <c r="UAR47" s="7"/>
      <c r="UAS47" s="7"/>
      <c r="UAT47" s="7"/>
      <c r="UAU47" s="7"/>
      <c r="UAV47" s="7"/>
      <c r="UAW47" s="7"/>
      <c r="UAX47" s="7"/>
      <c r="UAY47" s="7"/>
      <c r="UAZ47" s="7"/>
      <c r="UBA47" s="7"/>
      <c r="UBB47" s="7"/>
      <c r="UBC47" s="7"/>
      <c r="UBD47" s="7"/>
      <c r="UBE47" s="7"/>
      <c r="UBF47" s="7"/>
      <c r="UBG47" s="7"/>
      <c r="UBH47" s="7"/>
      <c r="UBI47" s="7"/>
      <c r="UBJ47" s="7"/>
      <c r="UBK47" s="7"/>
      <c r="UBL47" s="7"/>
      <c r="UBM47" s="7"/>
      <c r="UBN47" s="7"/>
      <c r="UBO47" s="7"/>
      <c r="UBP47" s="7"/>
      <c r="UBQ47" s="7"/>
      <c r="UBR47" s="7"/>
      <c r="UBS47" s="7"/>
      <c r="UBT47" s="7"/>
      <c r="UBU47" s="7"/>
      <c r="UBV47" s="7"/>
      <c r="UBW47" s="7"/>
      <c r="UBX47" s="7"/>
      <c r="UBY47" s="7"/>
      <c r="UBZ47" s="7"/>
      <c r="UCA47" s="7"/>
      <c r="UCB47" s="7"/>
      <c r="UCC47" s="7"/>
      <c r="UCD47" s="7"/>
      <c r="UCE47" s="7"/>
      <c r="UCF47" s="7"/>
      <c r="UCG47" s="7"/>
      <c r="UCH47" s="7"/>
      <c r="UCI47" s="7"/>
      <c r="UCJ47" s="7"/>
      <c r="UCK47" s="7"/>
      <c r="UCL47" s="7"/>
      <c r="UCM47" s="7"/>
      <c r="UCN47" s="7"/>
      <c r="UCO47" s="7"/>
      <c r="UCP47" s="7"/>
      <c r="UCQ47" s="7"/>
      <c r="UCR47" s="7"/>
      <c r="UCS47" s="7"/>
      <c r="UCT47" s="7"/>
      <c r="UCU47" s="7"/>
      <c r="UCV47" s="7"/>
      <c r="UCW47" s="7"/>
      <c r="UCX47" s="7"/>
      <c r="UCY47" s="7"/>
      <c r="UCZ47" s="7"/>
      <c r="UDA47" s="7"/>
      <c r="UDB47" s="7"/>
      <c r="UDC47" s="7"/>
      <c r="UDD47" s="7"/>
      <c r="UDE47" s="7"/>
      <c r="UDF47" s="7"/>
      <c r="UDG47" s="7"/>
      <c r="UDH47" s="7"/>
      <c r="UDI47" s="7"/>
      <c r="UDJ47" s="7"/>
      <c r="UDK47" s="7"/>
      <c r="UDL47" s="7"/>
      <c r="UDM47" s="7"/>
      <c r="UDN47" s="7"/>
      <c r="UDO47" s="7"/>
      <c r="UDP47" s="7"/>
      <c r="UDQ47" s="7"/>
      <c r="UDR47" s="7"/>
      <c r="UDS47" s="7"/>
      <c r="UDT47" s="7"/>
      <c r="UDU47" s="7"/>
      <c r="UDV47" s="7"/>
      <c r="UDW47" s="7"/>
      <c r="UDX47" s="7"/>
      <c r="UDY47" s="7"/>
      <c r="UDZ47" s="7"/>
      <c r="UEA47" s="7"/>
      <c r="UEB47" s="7"/>
      <c r="UEC47" s="7"/>
      <c r="UED47" s="7"/>
      <c r="UEE47" s="7"/>
      <c r="UEF47" s="7"/>
      <c r="UEG47" s="7"/>
      <c r="UEH47" s="7"/>
      <c r="UEI47" s="7"/>
      <c r="UEJ47" s="7"/>
      <c r="UEK47" s="7"/>
      <c r="UEL47" s="7"/>
      <c r="UEM47" s="7"/>
      <c r="UEN47" s="7"/>
      <c r="UEO47" s="7"/>
      <c r="UEP47" s="7"/>
      <c r="UEQ47" s="7"/>
      <c r="UER47" s="7"/>
      <c r="UES47" s="7"/>
      <c r="UET47" s="7"/>
      <c r="UEU47" s="7"/>
      <c r="UEV47" s="7"/>
      <c r="UEW47" s="7"/>
      <c r="UEX47" s="7"/>
      <c r="UEY47" s="7"/>
      <c r="UEZ47" s="7"/>
      <c r="UFA47" s="7"/>
      <c r="UFB47" s="7"/>
      <c r="UFC47" s="7"/>
      <c r="UFD47" s="7"/>
      <c r="UFE47" s="7"/>
      <c r="UFF47" s="7"/>
      <c r="UFG47" s="7"/>
      <c r="UFH47" s="7"/>
      <c r="UFI47" s="7"/>
      <c r="UFJ47" s="7"/>
      <c r="UFK47" s="7"/>
      <c r="UFL47" s="7"/>
      <c r="UFM47" s="7"/>
      <c r="UFN47" s="7"/>
      <c r="UFO47" s="7"/>
      <c r="UFP47" s="7"/>
      <c r="UFQ47" s="7"/>
      <c r="UFR47" s="7"/>
      <c r="UFS47" s="7"/>
      <c r="UFT47" s="7"/>
      <c r="UFU47" s="7"/>
      <c r="UFV47" s="7"/>
      <c r="UFW47" s="7"/>
      <c r="UFX47" s="7"/>
      <c r="UFY47" s="7"/>
      <c r="UFZ47" s="7"/>
      <c r="UGA47" s="7"/>
      <c r="UGB47" s="7"/>
      <c r="UGC47" s="7"/>
      <c r="UGD47" s="7"/>
      <c r="UGE47" s="7"/>
      <c r="UGF47" s="7"/>
      <c r="UGG47" s="7"/>
      <c r="UGH47" s="7"/>
      <c r="UGI47" s="7"/>
      <c r="UGJ47" s="7"/>
      <c r="UGK47" s="7"/>
      <c r="UGL47" s="7"/>
      <c r="UGM47" s="7"/>
      <c r="UGN47" s="7"/>
      <c r="UGO47" s="7"/>
      <c r="UGP47" s="7"/>
      <c r="UGQ47" s="7"/>
      <c r="UGR47" s="7"/>
      <c r="UGS47" s="7"/>
      <c r="UGT47" s="7"/>
      <c r="UGU47" s="7"/>
      <c r="UGV47" s="7"/>
      <c r="UGW47" s="7"/>
      <c r="UGX47" s="7"/>
      <c r="UGY47" s="7"/>
      <c r="UGZ47" s="7"/>
      <c r="UHA47" s="7"/>
      <c r="UHB47" s="7"/>
      <c r="UHC47" s="7"/>
      <c r="UHD47" s="7"/>
      <c r="UHE47" s="7"/>
      <c r="UHF47" s="7"/>
      <c r="UHG47" s="7"/>
      <c r="UHH47" s="7"/>
      <c r="UHI47" s="7"/>
      <c r="UHJ47" s="7"/>
      <c r="UHK47" s="7"/>
      <c r="UHL47" s="7"/>
      <c r="UHM47" s="7"/>
      <c r="UHN47" s="7"/>
      <c r="UHO47" s="7"/>
      <c r="UHP47" s="7"/>
      <c r="UHQ47" s="7"/>
      <c r="UHR47" s="7"/>
      <c r="UHS47" s="7"/>
      <c r="UHT47" s="7"/>
      <c r="UHU47" s="7"/>
      <c r="UHV47" s="7"/>
      <c r="UHW47" s="7"/>
      <c r="UHX47" s="7"/>
      <c r="UHY47" s="7"/>
      <c r="UHZ47" s="7"/>
      <c r="UIA47" s="7"/>
      <c r="UIB47" s="7"/>
      <c r="UIC47" s="7"/>
      <c r="UID47" s="7"/>
      <c r="UIE47" s="7"/>
      <c r="UIF47" s="7"/>
      <c r="UIG47" s="7"/>
      <c r="UIH47" s="7"/>
      <c r="UII47" s="7"/>
      <c r="UIJ47" s="7"/>
      <c r="UIK47" s="7"/>
      <c r="UIL47" s="7"/>
      <c r="UIM47" s="7"/>
      <c r="UIN47" s="7"/>
      <c r="UIO47" s="7"/>
      <c r="UIP47" s="7"/>
      <c r="UIQ47" s="7"/>
      <c r="UIR47" s="7"/>
      <c r="UIS47" s="7"/>
      <c r="UIT47" s="7"/>
      <c r="UIU47" s="7"/>
      <c r="UIV47" s="7"/>
      <c r="UIW47" s="7"/>
      <c r="UIX47" s="7"/>
      <c r="UIY47" s="7"/>
      <c r="UIZ47" s="7"/>
      <c r="UJA47" s="7"/>
      <c r="UJB47" s="7"/>
      <c r="UJC47" s="7"/>
      <c r="UJD47" s="7"/>
      <c r="UJE47" s="7"/>
      <c r="UJF47" s="7"/>
      <c r="UJG47" s="7"/>
      <c r="UJH47" s="7"/>
      <c r="UJI47" s="7"/>
      <c r="UJJ47" s="7"/>
      <c r="UJK47" s="7"/>
      <c r="UJL47" s="7"/>
      <c r="UJM47" s="7"/>
      <c r="UJN47" s="7"/>
      <c r="UJO47" s="7"/>
      <c r="UJP47" s="7"/>
      <c r="UJQ47" s="7"/>
      <c r="UJR47" s="7"/>
      <c r="UJS47" s="7"/>
      <c r="UJT47" s="7"/>
      <c r="UJU47" s="7"/>
      <c r="UJV47" s="7"/>
      <c r="UJW47" s="7"/>
      <c r="UJX47" s="7"/>
      <c r="UJY47" s="7"/>
      <c r="UJZ47" s="7"/>
      <c r="UKA47" s="7"/>
      <c r="UKB47" s="7"/>
      <c r="UKC47" s="7"/>
      <c r="UKD47" s="7"/>
      <c r="UKE47" s="7"/>
      <c r="UKF47" s="7"/>
      <c r="UKG47" s="7"/>
      <c r="UKH47" s="7"/>
      <c r="UKI47" s="7"/>
      <c r="UKJ47" s="7"/>
      <c r="UKK47" s="7"/>
      <c r="UKL47" s="7"/>
      <c r="UKM47" s="7"/>
      <c r="UKN47" s="7"/>
      <c r="UKO47" s="7"/>
      <c r="UKP47" s="7"/>
      <c r="UKQ47" s="7"/>
      <c r="UKR47" s="7"/>
      <c r="UKS47" s="7"/>
      <c r="UKT47" s="7"/>
      <c r="UKU47" s="7"/>
      <c r="UKV47" s="7"/>
      <c r="UKW47" s="7"/>
      <c r="UKX47" s="7"/>
      <c r="UKY47" s="7"/>
      <c r="UKZ47" s="7"/>
      <c r="ULA47" s="7"/>
      <c r="ULB47" s="7"/>
      <c r="ULC47" s="7"/>
      <c r="ULD47" s="7"/>
      <c r="ULE47" s="7"/>
      <c r="ULF47" s="7"/>
      <c r="ULG47" s="7"/>
      <c r="ULH47" s="7"/>
      <c r="ULI47" s="7"/>
      <c r="ULJ47" s="7"/>
      <c r="ULK47" s="7"/>
      <c r="ULL47" s="7"/>
      <c r="ULM47" s="7"/>
      <c r="ULN47" s="7"/>
      <c r="ULO47" s="7"/>
      <c r="ULP47" s="7"/>
      <c r="ULQ47" s="7"/>
      <c r="ULR47" s="7"/>
      <c r="ULS47" s="7"/>
      <c r="ULT47" s="7"/>
      <c r="ULU47" s="7"/>
      <c r="ULV47" s="7"/>
      <c r="ULW47" s="7"/>
      <c r="ULX47" s="7"/>
      <c r="ULY47" s="7"/>
      <c r="ULZ47" s="7"/>
      <c r="UMA47" s="7"/>
      <c r="UMB47" s="7"/>
      <c r="UMC47" s="7"/>
      <c r="UMD47" s="7"/>
      <c r="UME47" s="7"/>
      <c r="UMF47" s="7"/>
      <c r="UMG47" s="7"/>
      <c r="UMH47" s="7"/>
      <c r="UMI47" s="7"/>
      <c r="UMJ47" s="7"/>
      <c r="UMK47" s="7"/>
      <c r="UML47" s="7"/>
      <c r="UMM47" s="7"/>
      <c r="UMN47" s="7"/>
      <c r="UMO47" s="7"/>
      <c r="UMP47" s="7"/>
      <c r="UMQ47" s="7"/>
      <c r="UMR47" s="7"/>
      <c r="UMS47" s="7"/>
      <c r="UMT47" s="7"/>
      <c r="UMU47" s="7"/>
      <c r="UMV47" s="7"/>
      <c r="UMW47" s="7"/>
      <c r="UMX47" s="7"/>
      <c r="UMY47" s="7"/>
      <c r="UMZ47" s="7"/>
      <c r="UNA47" s="7"/>
      <c r="UNB47" s="7"/>
      <c r="UNC47" s="7"/>
      <c r="UND47" s="7"/>
      <c r="UNE47" s="7"/>
      <c r="UNF47" s="7"/>
      <c r="UNG47" s="7"/>
      <c r="UNH47" s="7"/>
      <c r="UNI47" s="7"/>
      <c r="UNJ47" s="7"/>
      <c r="UNK47" s="7"/>
      <c r="UNL47" s="7"/>
      <c r="UNM47" s="7"/>
      <c r="UNN47" s="7"/>
      <c r="UNO47" s="7"/>
      <c r="UNP47" s="7"/>
      <c r="UNQ47" s="7"/>
      <c r="UNR47" s="7"/>
      <c r="UNS47" s="7"/>
      <c r="UNT47" s="7"/>
      <c r="UNU47" s="7"/>
      <c r="UNV47" s="7"/>
      <c r="UNW47" s="7"/>
      <c r="UNX47" s="7"/>
      <c r="UNY47" s="7"/>
      <c r="UNZ47" s="7"/>
      <c r="UOA47" s="7"/>
      <c r="UOB47" s="7"/>
      <c r="UOC47" s="7"/>
      <c r="UOD47" s="7"/>
      <c r="UOE47" s="7"/>
      <c r="UOF47" s="7"/>
      <c r="UOG47" s="7"/>
      <c r="UOH47" s="7"/>
      <c r="UOI47" s="7"/>
      <c r="UOJ47" s="7"/>
      <c r="UOK47" s="7"/>
      <c r="UOL47" s="7"/>
      <c r="UOM47" s="7"/>
      <c r="UON47" s="7"/>
      <c r="UOO47" s="7"/>
      <c r="UOP47" s="7"/>
      <c r="UOQ47" s="7"/>
      <c r="UOR47" s="7"/>
      <c r="UOS47" s="7"/>
      <c r="UOT47" s="7"/>
      <c r="UOU47" s="7"/>
      <c r="UOV47" s="7"/>
      <c r="UOW47" s="7"/>
      <c r="UOX47" s="7"/>
      <c r="UOY47" s="7"/>
      <c r="UOZ47" s="7"/>
      <c r="UPA47" s="7"/>
      <c r="UPB47" s="7"/>
      <c r="UPC47" s="7"/>
      <c r="UPD47" s="7"/>
      <c r="UPE47" s="7"/>
      <c r="UPF47" s="7"/>
      <c r="UPG47" s="7"/>
      <c r="UPH47" s="7"/>
      <c r="UPI47" s="7"/>
      <c r="UPJ47" s="7"/>
      <c r="UPK47" s="7"/>
      <c r="UPL47" s="7"/>
      <c r="UPM47" s="7"/>
      <c r="UPN47" s="7"/>
      <c r="UPO47" s="7"/>
      <c r="UPP47" s="7"/>
      <c r="UPQ47" s="7"/>
      <c r="UPR47" s="7"/>
      <c r="UPS47" s="7"/>
      <c r="UPT47" s="7"/>
      <c r="UPU47" s="7"/>
      <c r="UPV47" s="7"/>
      <c r="UPW47" s="7"/>
      <c r="UPX47" s="7"/>
      <c r="UPY47" s="7"/>
      <c r="UPZ47" s="7"/>
      <c r="UQA47" s="7"/>
      <c r="UQB47" s="7"/>
      <c r="UQC47" s="7"/>
      <c r="UQD47" s="7"/>
      <c r="UQE47" s="7"/>
      <c r="UQF47" s="7"/>
      <c r="UQG47" s="7"/>
      <c r="UQH47" s="7"/>
      <c r="UQI47" s="7"/>
      <c r="UQJ47" s="7"/>
      <c r="UQK47" s="7"/>
      <c r="UQL47" s="7"/>
      <c r="UQM47" s="7"/>
      <c r="UQN47" s="7"/>
      <c r="UQO47" s="7"/>
      <c r="UQP47" s="7"/>
      <c r="UQQ47" s="7"/>
      <c r="UQR47" s="7"/>
      <c r="UQS47" s="7"/>
      <c r="UQT47" s="7"/>
      <c r="UQU47" s="7"/>
      <c r="UQV47" s="7"/>
      <c r="UQW47" s="7"/>
      <c r="UQX47" s="7"/>
      <c r="UQY47" s="7"/>
      <c r="UQZ47" s="7"/>
      <c r="URA47" s="7"/>
      <c r="URB47" s="7"/>
      <c r="URC47" s="7"/>
      <c r="URD47" s="7"/>
      <c r="URE47" s="7"/>
      <c r="URF47" s="7"/>
      <c r="URG47" s="7"/>
      <c r="URH47" s="7"/>
      <c r="URI47" s="7"/>
      <c r="URJ47" s="7"/>
      <c r="URK47" s="7"/>
      <c r="URL47" s="7"/>
      <c r="URM47" s="7"/>
      <c r="URN47" s="7"/>
      <c r="URO47" s="7"/>
      <c r="URP47" s="7"/>
      <c r="URQ47" s="7"/>
      <c r="URR47" s="7"/>
      <c r="URS47" s="7"/>
      <c r="URT47" s="7"/>
      <c r="URU47" s="7"/>
      <c r="URV47" s="7"/>
      <c r="URW47" s="7"/>
      <c r="URX47" s="7"/>
      <c r="URY47" s="7"/>
      <c r="URZ47" s="7"/>
      <c r="USA47" s="7"/>
      <c r="USB47" s="7"/>
      <c r="USC47" s="7"/>
      <c r="USD47" s="7"/>
      <c r="USE47" s="7"/>
      <c r="USF47" s="7"/>
      <c r="USG47" s="7"/>
      <c r="USH47" s="7"/>
      <c r="USI47" s="7"/>
      <c r="USJ47" s="7"/>
      <c r="USK47" s="7"/>
      <c r="USL47" s="7"/>
      <c r="USM47" s="7"/>
      <c r="USN47" s="7"/>
      <c r="USO47" s="7"/>
      <c r="USP47" s="7"/>
      <c r="USQ47" s="7"/>
      <c r="USR47" s="7"/>
      <c r="USS47" s="7"/>
      <c r="UST47" s="7"/>
      <c r="USU47" s="7"/>
      <c r="USV47" s="7"/>
      <c r="USW47" s="7"/>
      <c r="USX47" s="7"/>
      <c r="USY47" s="7"/>
      <c r="USZ47" s="7"/>
      <c r="UTA47" s="7"/>
      <c r="UTB47" s="7"/>
      <c r="UTC47" s="7"/>
      <c r="UTD47" s="7"/>
      <c r="UTE47" s="7"/>
      <c r="UTF47" s="7"/>
      <c r="UTG47" s="7"/>
      <c r="UTH47" s="7"/>
      <c r="UTI47" s="7"/>
      <c r="UTJ47" s="7"/>
      <c r="UTK47" s="7"/>
      <c r="UTL47" s="7"/>
      <c r="UTM47" s="7"/>
      <c r="UTN47" s="7"/>
      <c r="UTO47" s="7"/>
      <c r="UTP47" s="7"/>
      <c r="UTQ47" s="7"/>
      <c r="UTR47" s="7"/>
      <c r="UTS47" s="7"/>
      <c r="UTT47" s="7"/>
      <c r="UTU47" s="7"/>
      <c r="UTV47" s="7"/>
      <c r="UTW47" s="7"/>
      <c r="UTX47" s="7"/>
      <c r="UTY47" s="7"/>
      <c r="UTZ47" s="7"/>
      <c r="UUA47" s="7"/>
      <c r="UUB47" s="7"/>
      <c r="UUC47" s="7"/>
      <c r="UUD47" s="7"/>
      <c r="UUE47" s="7"/>
      <c r="UUF47" s="7"/>
      <c r="UUG47" s="7"/>
      <c r="UUH47" s="7"/>
      <c r="UUI47" s="7"/>
      <c r="UUJ47" s="7"/>
      <c r="UUK47" s="7"/>
      <c r="UUL47" s="7"/>
      <c r="UUM47" s="7"/>
      <c r="UUN47" s="7"/>
      <c r="UUO47" s="7"/>
      <c r="UUP47" s="7"/>
      <c r="UUQ47" s="7"/>
      <c r="UUR47" s="7"/>
      <c r="UUS47" s="7"/>
      <c r="UUT47" s="7"/>
      <c r="UUU47" s="7"/>
      <c r="UUV47" s="7"/>
      <c r="UUW47" s="7"/>
      <c r="UUX47" s="7"/>
      <c r="UUY47" s="7"/>
      <c r="UUZ47" s="7"/>
      <c r="UVA47" s="7"/>
      <c r="UVB47" s="7"/>
      <c r="UVC47" s="7"/>
      <c r="UVD47" s="7"/>
      <c r="UVE47" s="7"/>
      <c r="UVF47" s="7"/>
      <c r="UVG47" s="7"/>
      <c r="UVH47" s="7"/>
      <c r="UVI47" s="7"/>
      <c r="UVJ47" s="7"/>
      <c r="UVK47" s="7"/>
      <c r="UVL47" s="7"/>
      <c r="UVM47" s="7"/>
      <c r="UVN47" s="7"/>
      <c r="UVO47" s="7"/>
      <c r="UVP47" s="7"/>
      <c r="UVQ47" s="7"/>
      <c r="UVR47" s="7"/>
      <c r="UVS47" s="7"/>
      <c r="UVT47" s="7"/>
      <c r="UVU47" s="7"/>
      <c r="UVV47" s="7"/>
      <c r="UVW47" s="7"/>
      <c r="UVX47" s="7"/>
      <c r="UVY47" s="7"/>
      <c r="UVZ47" s="7"/>
      <c r="UWA47" s="7"/>
      <c r="UWB47" s="7"/>
      <c r="UWC47" s="7"/>
      <c r="UWD47" s="7"/>
      <c r="UWE47" s="7"/>
      <c r="UWF47" s="7"/>
      <c r="UWG47" s="7"/>
      <c r="UWH47" s="7"/>
      <c r="UWI47" s="7"/>
      <c r="UWJ47" s="7"/>
      <c r="UWK47" s="7"/>
      <c r="UWL47" s="7"/>
      <c r="UWM47" s="7"/>
      <c r="UWN47" s="7"/>
      <c r="UWO47" s="7"/>
      <c r="UWP47" s="7"/>
      <c r="UWQ47" s="7"/>
      <c r="UWR47" s="7"/>
      <c r="UWS47" s="7"/>
      <c r="UWT47" s="7"/>
      <c r="UWU47" s="7"/>
      <c r="UWV47" s="7"/>
      <c r="UWW47" s="7"/>
      <c r="UWX47" s="7"/>
      <c r="UWY47" s="7"/>
      <c r="UWZ47" s="7"/>
      <c r="UXA47" s="7"/>
      <c r="UXB47" s="7"/>
      <c r="UXC47" s="7"/>
      <c r="UXD47" s="7"/>
      <c r="UXE47" s="7"/>
      <c r="UXF47" s="7"/>
      <c r="UXG47" s="7"/>
      <c r="UXH47" s="7"/>
      <c r="UXI47" s="7"/>
      <c r="UXJ47" s="7"/>
      <c r="UXK47" s="7"/>
      <c r="UXL47" s="7"/>
      <c r="UXM47" s="7"/>
      <c r="UXN47" s="7"/>
      <c r="UXO47" s="7"/>
      <c r="UXP47" s="7"/>
      <c r="UXQ47" s="7"/>
      <c r="UXR47" s="7"/>
      <c r="UXS47" s="7"/>
      <c r="UXT47" s="7"/>
      <c r="UXU47" s="7"/>
      <c r="UXV47" s="7"/>
      <c r="UXW47" s="7"/>
      <c r="UXX47" s="7"/>
      <c r="UXY47" s="7"/>
      <c r="UXZ47" s="7"/>
      <c r="UYA47" s="7"/>
      <c r="UYB47" s="7"/>
      <c r="UYC47" s="7"/>
      <c r="UYD47" s="7"/>
      <c r="UYE47" s="7"/>
      <c r="UYF47" s="7"/>
      <c r="UYG47" s="7"/>
      <c r="UYH47" s="7"/>
      <c r="UYI47" s="7"/>
      <c r="UYJ47" s="7"/>
      <c r="UYK47" s="7"/>
      <c r="UYL47" s="7"/>
      <c r="UYM47" s="7"/>
      <c r="UYN47" s="7"/>
      <c r="UYO47" s="7"/>
      <c r="UYP47" s="7"/>
      <c r="UYQ47" s="7"/>
      <c r="UYR47" s="7"/>
      <c r="UYS47" s="7"/>
      <c r="UYT47" s="7"/>
      <c r="UYU47" s="7"/>
      <c r="UYV47" s="7"/>
      <c r="UYW47" s="7"/>
      <c r="UYX47" s="7"/>
      <c r="UYY47" s="7"/>
      <c r="UYZ47" s="7"/>
      <c r="UZA47" s="7"/>
      <c r="UZB47" s="7"/>
      <c r="UZC47" s="7"/>
      <c r="UZD47" s="7"/>
      <c r="UZE47" s="7"/>
      <c r="UZF47" s="7"/>
      <c r="UZG47" s="7"/>
      <c r="UZH47" s="7"/>
      <c r="UZI47" s="7"/>
      <c r="UZJ47" s="7"/>
      <c r="UZK47" s="7"/>
      <c r="UZL47" s="7"/>
      <c r="UZM47" s="7"/>
      <c r="UZN47" s="7"/>
      <c r="UZO47" s="7"/>
      <c r="UZP47" s="7"/>
      <c r="UZQ47" s="7"/>
      <c r="UZR47" s="7"/>
      <c r="UZS47" s="7"/>
      <c r="UZT47" s="7"/>
      <c r="UZU47" s="7"/>
      <c r="UZV47" s="7"/>
      <c r="UZW47" s="7"/>
      <c r="UZX47" s="7"/>
      <c r="UZY47" s="7"/>
      <c r="UZZ47" s="7"/>
      <c r="VAA47" s="7"/>
      <c r="VAB47" s="7"/>
      <c r="VAC47" s="7"/>
      <c r="VAD47" s="7"/>
      <c r="VAE47" s="7"/>
      <c r="VAF47" s="7"/>
      <c r="VAG47" s="7"/>
      <c r="VAH47" s="7"/>
      <c r="VAI47" s="7"/>
      <c r="VAJ47" s="7"/>
      <c r="VAK47" s="7"/>
      <c r="VAL47" s="7"/>
      <c r="VAM47" s="7"/>
      <c r="VAN47" s="7"/>
      <c r="VAO47" s="7"/>
      <c r="VAP47" s="7"/>
      <c r="VAQ47" s="7"/>
      <c r="VAR47" s="7"/>
      <c r="VAS47" s="7"/>
      <c r="VAT47" s="7"/>
      <c r="VAU47" s="7"/>
      <c r="VAV47" s="7"/>
      <c r="VAW47" s="7"/>
      <c r="VAX47" s="7"/>
      <c r="VAY47" s="7"/>
      <c r="VAZ47" s="7"/>
      <c r="VBA47" s="7"/>
      <c r="VBB47" s="7"/>
      <c r="VBC47" s="7"/>
      <c r="VBD47" s="7"/>
      <c r="VBE47" s="7"/>
      <c r="VBF47" s="7"/>
      <c r="VBG47" s="7"/>
      <c r="VBH47" s="7"/>
      <c r="VBI47" s="7"/>
      <c r="VBJ47" s="7"/>
      <c r="VBK47" s="7"/>
      <c r="VBL47" s="7"/>
      <c r="VBM47" s="7"/>
      <c r="VBN47" s="7"/>
      <c r="VBO47" s="7"/>
      <c r="VBP47" s="7"/>
      <c r="VBQ47" s="7"/>
      <c r="VBR47" s="7"/>
      <c r="VBS47" s="7"/>
      <c r="VBT47" s="7"/>
      <c r="VBU47" s="7"/>
      <c r="VBV47" s="7"/>
      <c r="VBW47" s="7"/>
      <c r="VBX47" s="7"/>
      <c r="VBY47" s="7"/>
      <c r="VBZ47" s="7"/>
      <c r="VCA47" s="7"/>
      <c r="VCB47" s="7"/>
      <c r="VCC47" s="7"/>
      <c r="VCD47" s="7"/>
      <c r="VCE47" s="7"/>
      <c r="VCF47" s="7"/>
      <c r="VCG47" s="7"/>
      <c r="VCH47" s="7"/>
      <c r="VCI47" s="7"/>
      <c r="VCJ47" s="7"/>
      <c r="VCK47" s="7"/>
      <c r="VCL47" s="7"/>
      <c r="VCM47" s="7"/>
      <c r="VCN47" s="7"/>
      <c r="VCO47" s="7"/>
      <c r="VCP47" s="7"/>
      <c r="VCQ47" s="7"/>
      <c r="VCR47" s="7"/>
      <c r="VCS47" s="7"/>
      <c r="VCT47" s="7"/>
      <c r="VCU47" s="7"/>
      <c r="VCV47" s="7"/>
      <c r="VCW47" s="7"/>
      <c r="VCX47" s="7"/>
      <c r="VCY47" s="7"/>
      <c r="VCZ47" s="7"/>
      <c r="VDA47" s="7"/>
      <c r="VDB47" s="7"/>
      <c r="VDC47" s="7"/>
      <c r="VDD47" s="7"/>
      <c r="VDE47" s="7"/>
      <c r="VDF47" s="7"/>
      <c r="VDG47" s="7"/>
      <c r="VDH47" s="7"/>
      <c r="VDI47" s="7"/>
      <c r="VDJ47" s="7"/>
      <c r="VDK47" s="7"/>
      <c r="VDL47" s="7"/>
      <c r="VDM47" s="7"/>
      <c r="VDN47" s="7"/>
      <c r="VDO47" s="7"/>
      <c r="VDP47" s="7"/>
      <c r="VDQ47" s="7"/>
      <c r="VDR47" s="7"/>
      <c r="VDS47" s="7"/>
      <c r="VDT47" s="7"/>
      <c r="VDU47" s="7"/>
      <c r="VDV47" s="7"/>
      <c r="VDW47" s="7"/>
      <c r="VDX47" s="7"/>
      <c r="VDY47" s="7"/>
      <c r="VDZ47" s="7"/>
      <c r="VEA47" s="7"/>
      <c r="VEB47" s="7"/>
      <c r="VEC47" s="7"/>
      <c r="VED47" s="7"/>
      <c r="VEE47" s="7"/>
      <c r="VEF47" s="7"/>
      <c r="VEG47" s="7"/>
      <c r="VEH47" s="7"/>
      <c r="VEI47" s="7"/>
      <c r="VEJ47" s="7"/>
      <c r="VEK47" s="7"/>
      <c r="VEL47" s="7"/>
      <c r="VEM47" s="7"/>
      <c r="VEN47" s="7"/>
      <c r="VEO47" s="7"/>
      <c r="VEP47" s="7"/>
      <c r="VEQ47" s="7"/>
      <c r="VER47" s="7"/>
      <c r="VES47" s="7"/>
      <c r="VET47" s="7"/>
      <c r="VEU47" s="7"/>
      <c r="VEV47" s="7"/>
      <c r="VEW47" s="7"/>
      <c r="VEX47" s="7"/>
      <c r="VEY47" s="7"/>
      <c r="VEZ47" s="7"/>
      <c r="VFA47" s="7"/>
      <c r="VFB47" s="7"/>
      <c r="VFC47" s="7"/>
      <c r="VFD47" s="7"/>
      <c r="VFE47" s="7"/>
      <c r="VFF47" s="7"/>
      <c r="VFG47" s="7"/>
      <c r="VFH47" s="7"/>
      <c r="VFI47" s="7"/>
      <c r="VFJ47" s="7"/>
      <c r="VFK47" s="7"/>
      <c r="VFL47" s="7"/>
      <c r="VFM47" s="7"/>
      <c r="VFN47" s="7"/>
      <c r="VFO47" s="7"/>
      <c r="VFP47" s="7"/>
      <c r="VFQ47" s="7"/>
      <c r="VFR47" s="7"/>
      <c r="VFS47" s="7"/>
      <c r="VFT47" s="7"/>
      <c r="VFU47" s="7"/>
      <c r="VFV47" s="7"/>
      <c r="VFW47" s="7"/>
      <c r="VFX47" s="7"/>
      <c r="VFY47" s="7"/>
      <c r="VFZ47" s="7"/>
      <c r="VGA47" s="7"/>
      <c r="VGB47" s="7"/>
      <c r="VGC47" s="7"/>
      <c r="VGD47" s="7"/>
      <c r="VGE47" s="7"/>
      <c r="VGF47" s="7"/>
      <c r="VGG47" s="7"/>
      <c r="VGH47" s="7"/>
      <c r="VGI47" s="7"/>
      <c r="VGJ47" s="7"/>
      <c r="VGK47" s="7"/>
      <c r="VGL47" s="7"/>
      <c r="VGM47" s="7"/>
      <c r="VGN47" s="7"/>
      <c r="VGO47" s="7"/>
      <c r="VGP47" s="7"/>
      <c r="VGQ47" s="7"/>
      <c r="VGR47" s="7"/>
      <c r="VGS47" s="7"/>
      <c r="VGT47" s="7"/>
      <c r="VGU47" s="7"/>
      <c r="VGV47" s="7"/>
      <c r="VGW47" s="7"/>
      <c r="VGX47" s="7"/>
      <c r="VGY47" s="7"/>
      <c r="VGZ47" s="7"/>
      <c r="VHA47" s="7"/>
      <c r="VHB47" s="7"/>
      <c r="VHC47" s="7"/>
      <c r="VHD47" s="7"/>
      <c r="VHE47" s="7"/>
      <c r="VHF47" s="7"/>
      <c r="VHG47" s="7"/>
      <c r="VHH47" s="7"/>
      <c r="VHI47" s="7"/>
      <c r="VHJ47" s="7"/>
      <c r="VHK47" s="7"/>
      <c r="VHL47" s="7"/>
      <c r="VHM47" s="7"/>
      <c r="VHN47" s="7"/>
      <c r="VHO47" s="7"/>
      <c r="VHP47" s="7"/>
      <c r="VHQ47" s="7"/>
      <c r="VHR47" s="7"/>
      <c r="VHS47" s="7"/>
      <c r="VHT47" s="7"/>
      <c r="VHU47" s="7"/>
      <c r="VHV47" s="7"/>
      <c r="VHW47" s="7"/>
      <c r="VHX47" s="7"/>
      <c r="VHY47" s="7"/>
      <c r="VHZ47" s="7"/>
      <c r="VIA47" s="7"/>
      <c r="VIB47" s="7"/>
      <c r="VIC47" s="7"/>
      <c r="VID47" s="7"/>
      <c r="VIE47" s="7"/>
      <c r="VIF47" s="7"/>
      <c r="VIG47" s="7"/>
      <c r="VIH47" s="7"/>
      <c r="VII47" s="7"/>
      <c r="VIJ47" s="7"/>
      <c r="VIK47" s="7"/>
      <c r="VIL47" s="7"/>
      <c r="VIM47" s="7"/>
      <c r="VIN47" s="7"/>
      <c r="VIO47" s="7"/>
      <c r="VIP47" s="7"/>
      <c r="VIQ47" s="7"/>
      <c r="VIR47" s="7"/>
      <c r="VIS47" s="7"/>
      <c r="VIT47" s="7"/>
      <c r="VIU47" s="7"/>
      <c r="VIV47" s="7"/>
      <c r="VIW47" s="7"/>
      <c r="VIX47" s="7"/>
      <c r="VIY47" s="7"/>
      <c r="VIZ47" s="7"/>
      <c r="VJA47" s="7"/>
      <c r="VJB47" s="7"/>
      <c r="VJC47" s="7"/>
      <c r="VJD47" s="7"/>
      <c r="VJE47" s="7"/>
      <c r="VJF47" s="7"/>
      <c r="VJG47" s="7"/>
      <c r="VJH47" s="7"/>
      <c r="VJI47" s="7"/>
      <c r="VJJ47" s="7"/>
      <c r="VJK47" s="7"/>
      <c r="VJL47" s="7"/>
      <c r="VJM47" s="7"/>
      <c r="VJN47" s="7"/>
      <c r="VJO47" s="7"/>
      <c r="VJP47" s="7"/>
      <c r="VJQ47" s="7"/>
      <c r="VJR47" s="7"/>
      <c r="VJS47" s="7"/>
      <c r="VJT47" s="7"/>
      <c r="VJU47" s="7"/>
      <c r="VJV47" s="7"/>
      <c r="VJW47" s="7"/>
      <c r="VJX47" s="7"/>
      <c r="VJY47" s="7"/>
      <c r="VJZ47" s="7"/>
      <c r="VKA47" s="7"/>
      <c r="VKB47" s="7"/>
      <c r="VKC47" s="7"/>
      <c r="VKD47" s="7"/>
      <c r="VKE47" s="7"/>
      <c r="VKF47" s="7"/>
      <c r="VKG47" s="7"/>
      <c r="VKH47" s="7"/>
      <c r="VKI47" s="7"/>
      <c r="VKJ47" s="7"/>
      <c r="VKK47" s="7"/>
      <c r="VKL47" s="7"/>
      <c r="VKM47" s="7"/>
      <c r="VKN47" s="7"/>
      <c r="VKO47" s="7"/>
      <c r="VKP47" s="7"/>
      <c r="VKQ47" s="7"/>
      <c r="VKR47" s="7"/>
      <c r="VKS47" s="7"/>
      <c r="VKT47" s="7"/>
      <c r="VKU47" s="7"/>
      <c r="VKV47" s="7"/>
      <c r="VKW47" s="7"/>
      <c r="VKX47" s="7"/>
      <c r="VKY47" s="7"/>
      <c r="VKZ47" s="7"/>
      <c r="VLA47" s="7"/>
      <c r="VLB47" s="7"/>
      <c r="VLC47" s="7"/>
      <c r="VLD47" s="7"/>
      <c r="VLE47" s="7"/>
      <c r="VLF47" s="7"/>
      <c r="VLG47" s="7"/>
      <c r="VLH47" s="7"/>
      <c r="VLI47" s="7"/>
      <c r="VLJ47" s="7"/>
      <c r="VLK47" s="7"/>
      <c r="VLL47" s="7"/>
      <c r="VLM47" s="7"/>
      <c r="VLN47" s="7"/>
      <c r="VLO47" s="7"/>
      <c r="VLP47" s="7"/>
      <c r="VLQ47" s="7"/>
      <c r="VLR47" s="7"/>
      <c r="VLS47" s="7"/>
      <c r="VLT47" s="7"/>
      <c r="VLU47" s="7"/>
      <c r="VLV47" s="7"/>
      <c r="VLW47" s="7"/>
      <c r="VLX47" s="7"/>
      <c r="VLY47" s="7"/>
      <c r="VLZ47" s="7"/>
      <c r="VMA47" s="7"/>
      <c r="VMB47" s="7"/>
      <c r="VMC47" s="7"/>
      <c r="VMD47" s="7"/>
      <c r="VME47" s="7"/>
      <c r="VMF47" s="7"/>
      <c r="VMG47" s="7"/>
      <c r="VMH47" s="7"/>
      <c r="VMI47" s="7"/>
      <c r="VMJ47" s="7"/>
      <c r="VMK47" s="7"/>
      <c r="VML47" s="7"/>
      <c r="VMM47" s="7"/>
      <c r="VMN47" s="7"/>
      <c r="VMO47" s="7"/>
      <c r="VMP47" s="7"/>
      <c r="VMQ47" s="7"/>
      <c r="VMR47" s="7"/>
      <c r="VMS47" s="7"/>
      <c r="VMT47" s="7"/>
      <c r="VMU47" s="7"/>
      <c r="VMV47" s="7"/>
      <c r="VMW47" s="7"/>
      <c r="VMX47" s="7"/>
      <c r="VMY47" s="7"/>
      <c r="VMZ47" s="7"/>
      <c r="VNA47" s="7"/>
      <c r="VNB47" s="7"/>
      <c r="VNC47" s="7"/>
      <c r="VND47" s="7"/>
      <c r="VNE47" s="7"/>
      <c r="VNF47" s="7"/>
      <c r="VNG47" s="7"/>
      <c r="VNH47" s="7"/>
      <c r="VNI47" s="7"/>
      <c r="VNJ47" s="7"/>
      <c r="VNK47" s="7"/>
      <c r="VNL47" s="7"/>
      <c r="VNM47" s="7"/>
      <c r="VNN47" s="7"/>
      <c r="VNO47" s="7"/>
      <c r="VNP47" s="7"/>
      <c r="VNQ47" s="7"/>
      <c r="VNR47" s="7"/>
      <c r="VNS47" s="7"/>
      <c r="VNT47" s="7"/>
      <c r="VNU47" s="7"/>
      <c r="VNV47" s="7"/>
      <c r="VNW47" s="7"/>
      <c r="VNX47" s="7"/>
      <c r="VNY47" s="7"/>
      <c r="VNZ47" s="7"/>
      <c r="VOA47" s="7"/>
      <c r="VOB47" s="7"/>
      <c r="VOC47" s="7"/>
      <c r="VOD47" s="7"/>
      <c r="VOE47" s="7"/>
      <c r="VOF47" s="7"/>
      <c r="VOG47" s="7"/>
      <c r="VOH47" s="7"/>
      <c r="VOI47" s="7"/>
      <c r="VOJ47" s="7"/>
      <c r="VOK47" s="7"/>
      <c r="VOL47" s="7"/>
      <c r="VOM47" s="7"/>
      <c r="VON47" s="7"/>
      <c r="VOO47" s="7"/>
      <c r="VOP47" s="7"/>
      <c r="VOQ47" s="7"/>
      <c r="VOR47" s="7"/>
      <c r="VOS47" s="7"/>
      <c r="VOT47" s="7"/>
      <c r="VOU47" s="7"/>
      <c r="VOV47" s="7"/>
      <c r="VOW47" s="7"/>
      <c r="VOX47" s="7"/>
      <c r="VOY47" s="7"/>
      <c r="VOZ47" s="7"/>
      <c r="VPA47" s="7"/>
      <c r="VPB47" s="7"/>
      <c r="VPC47" s="7"/>
      <c r="VPD47" s="7"/>
      <c r="VPE47" s="7"/>
      <c r="VPF47" s="7"/>
      <c r="VPG47" s="7"/>
      <c r="VPH47" s="7"/>
      <c r="VPI47" s="7"/>
      <c r="VPJ47" s="7"/>
      <c r="VPK47" s="7"/>
      <c r="VPL47" s="7"/>
      <c r="VPM47" s="7"/>
      <c r="VPN47" s="7"/>
      <c r="VPO47" s="7"/>
      <c r="VPP47" s="7"/>
      <c r="VPQ47" s="7"/>
      <c r="VPR47" s="7"/>
      <c r="VPS47" s="7"/>
      <c r="VPT47" s="7"/>
      <c r="VPU47" s="7"/>
      <c r="VPV47" s="7"/>
      <c r="VPW47" s="7"/>
      <c r="VPX47" s="7"/>
      <c r="VPY47" s="7"/>
      <c r="VPZ47" s="7"/>
      <c r="VQA47" s="7"/>
      <c r="VQB47" s="7"/>
      <c r="VQC47" s="7"/>
      <c r="VQD47" s="7"/>
      <c r="VQE47" s="7"/>
      <c r="VQF47" s="7"/>
      <c r="VQG47" s="7"/>
      <c r="VQH47" s="7"/>
      <c r="VQI47" s="7"/>
      <c r="VQJ47" s="7"/>
      <c r="VQK47" s="7"/>
      <c r="VQL47" s="7"/>
      <c r="VQM47" s="7"/>
      <c r="VQN47" s="7"/>
      <c r="VQO47" s="7"/>
      <c r="VQP47" s="7"/>
      <c r="VQQ47" s="7"/>
      <c r="VQR47" s="7"/>
      <c r="VQS47" s="7"/>
      <c r="VQT47" s="7"/>
      <c r="VQU47" s="7"/>
      <c r="VQV47" s="7"/>
      <c r="VQW47" s="7"/>
      <c r="VQX47" s="7"/>
      <c r="VQY47" s="7"/>
      <c r="VQZ47" s="7"/>
      <c r="VRA47" s="7"/>
      <c r="VRB47" s="7"/>
      <c r="VRC47" s="7"/>
      <c r="VRD47" s="7"/>
      <c r="VRE47" s="7"/>
      <c r="VRF47" s="7"/>
      <c r="VRG47" s="7"/>
      <c r="VRH47" s="7"/>
      <c r="VRI47" s="7"/>
      <c r="VRJ47" s="7"/>
      <c r="VRK47" s="7"/>
      <c r="VRL47" s="7"/>
      <c r="VRM47" s="7"/>
      <c r="VRN47" s="7"/>
      <c r="VRO47" s="7"/>
      <c r="VRP47" s="7"/>
      <c r="VRQ47" s="7"/>
      <c r="VRR47" s="7"/>
      <c r="VRS47" s="7"/>
      <c r="VRT47" s="7"/>
      <c r="VRU47" s="7"/>
      <c r="VRV47" s="7"/>
      <c r="VRW47" s="7"/>
      <c r="VRX47" s="7"/>
      <c r="VRY47" s="7"/>
      <c r="VRZ47" s="7"/>
      <c r="VSA47" s="7"/>
      <c r="VSB47" s="7"/>
      <c r="VSC47" s="7"/>
      <c r="VSD47" s="7"/>
      <c r="VSE47" s="7"/>
      <c r="VSF47" s="7"/>
      <c r="VSG47" s="7"/>
      <c r="VSH47" s="7"/>
      <c r="VSI47" s="7"/>
      <c r="VSJ47" s="7"/>
      <c r="VSK47" s="7"/>
      <c r="VSL47" s="7"/>
      <c r="VSM47" s="7"/>
      <c r="VSN47" s="7"/>
      <c r="VSO47" s="7"/>
      <c r="VSP47" s="7"/>
      <c r="VSQ47" s="7"/>
      <c r="VSR47" s="7"/>
      <c r="VSS47" s="7"/>
      <c r="VST47" s="7"/>
      <c r="VSU47" s="7"/>
      <c r="VSV47" s="7"/>
      <c r="VSW47" s="7"/>
      <c r="VSX47" s="7"/>
      <c r="VSY47" s="7"/>
      <c r="VSZ47" s="7"/>
      <c r="VTA47" s="7"/>
      <c r="VTB47" s="7"/>
      <c r="VTC47" s="7"/>
      <c r="VTD47" s="7"/>
      <c r="VTE47" s="7"/>
      <c r="VTF47" s="7"/>
      <c r="VTG47" s="7"/>
      <c r="VTH47" s="7"/>
      <c r="VTI47" s="7"/>
      <c r="VTJ47" s="7"/>
      <c r="VTK47" s="7"/>
      <c r="VTL47" s="7"/>
      <c r="VTM47" s="7"/>
      <c r="VTN47" s="7"/>
      <c r="VTO47" s="7"/>
      <c r="VTP47" s="7"/>
      <c r="VTQ47" s="7"/>
      <c r="VTR47" s="7"/>
      <c r="VTS47" s="7"/>
      <c r="VTT47" s="7"/>
      <c r="VTU47" s="7"/>
      <c r="VTV47" s="7"/>
      <c r="VTW47" s="7"/>
      <c r="VTX47" s="7"/>
      <c r="VTY47" s="7"/>
      <c r="VTZ47" s="7"/>
      <c r="VUA47" s="7"/>
      <c r="VUB47" s="7"/>
      <c r="VUC47" s="7"/>
      <c r="VUD47" s="7"/>
      <c r="VUE47" s="7"/>
      <c r="VUF47" s="7"/>
      <c r="VUG47" s="7"/>
      <c r="VUH47" s="7"/>
      <c r="VUI47" s="7"/>
      <c r="VUJ47" s="7"/>
      <c r="VUK47" s="7"/>
      <c r="VUL47" s="7"/>
      <c r="VUM47" s="7"/>
      <c r="VUN47" s="7"/>
      <c r="VUO47" s="7"/>
      <c r="VUP47" s="7"/>
      <c r="VUQ47" s="7"/>
      <c r="VUR47" s="7"/>
      <c r="VUS47" s="7"/>
      <c r="VUT47" s="7"/>
      <c r="VUU47" s="7"/>
      <c r="VUV47" s="7"/>
      <c r="VUW47" s="7"/>
      <c r="VUX47" s="7"/>
      <c r="VUY47" s="7"/>
      <c r="VUZ47" s="7"/>
      <c r="VVA47" s="7"/>
      <c r="VVB47" s="7"/>
      <c r="VVC47" s="7"/>
      <c r="VVD47" s="7"/>
      <c r="VVE47" s="7"/>
      <c r="VVF47" s="7"/>
      <c r="VVG47" s="7"/>
      <c r="VVH47" s="7"/>
      <c r="VVI47" s="7"/>
      <c r="VVJ47" s="7"/>
      <c r="VVK47" s="7"/>
      <c r="VVL47" s="7"/>
      <c r="VVM47" s="7"/>
      <c r="VVN47" s="7"/>
      <c r="VVO47" s="7"/>
      <c r="VVP47" s="7"/>
      <c r="VVQ47" s="7"/>
      <c r="VVR47" s="7"/>
      <c r="VVS47" s="7"/>
      <c r="VVT47" s="7"/>
      <c r="VVU47" s="7"/>
      <c r="VVV47" s="7"/>
      <c r="VVW47" s="7"/>
      <c r="VVX47" s="7"/>
      <c r="VVY47" s="7"/>
      <c r="VVZ47" s="7"/>
      <c r="VWA47" s="7"/>
      <c r="VWB47" s="7"/>
      <c r="VWC47" s="7"/>
      <c r="VWD47" s="7"/>
      <c r="VWE47" s="7"/>
      <c r="VWF47" s="7"/>
      <c r="VWG47" s="7"/>
      <c r="VWH47" s="7"/>
      <c r="VWI47" s="7"/>
      <c r="VWJ47" s="7"/>
      <c r="VWK47" s="7"/>
      <c r="VWL47" s="7"/>
      <c r="VWM47" s="7"/>
      <c r="VWN47" s="7"/>
      <c r="VWO47" s="7"/>
      <c r="VWP47" s="7"/>
      <c r="VWQ47" s="7"/>
      <c r="VWR47" s="7"/>
      <c r="VWS47" s="7"/>
      <c r="VWT47" s="7"/>
      <c r="VWU47" s="7"/>
      <c r="VWV47" s="7"/>
      <c r="VWW47" s="7"/>
      <c r="VWX47" s="7"/>
      <c r="VWY47" s="7"/>
      <c r="VWZ47" s="7"/>
      <c r="VXA47" s="7"/>
      <c r="VXB47" s="7"/>
      <c r="VXC47" s="7"/>
      <c r="VXD47" s="7"/>
      <c r="VXE47" s="7"/>
      <c r="VXF47" s="7"/>
      <c r="VXG47" s="7"/>
      <c r="VXH47" s="7"/>
      <c r="VXI47" s="7"/>
      <c r="VXJ47" s="7"/>
      <c r="VXK47" s="7"/>
      <c r="VXL47" s="7"/>
      <c r="VXM47" s="7"/>
      <c r="VXN47" s="7"/>
      <c r="VXO47" s="7"/>
      <c r="VXP47" s="7"/>
      <c r="VXQ47" s="7"/>
      <c r="VXR47" s="7"/>
      <c r="VXS47" s="7"/>
      <c r="VXT47" s="7"/>
      <c r="VXU47" s="7"/>
      <c r="VXV47" s="7"/>
      <c r="VXW47" s="7"/>
      <c r="VXX47" s="7"/>
      <c r="VXY47" s="7"/>
      <c r="VXZ47" s="7"/>
      <c r="VYA47" s="7"/>
      <c r="VYB47" s="7"/>
      <c r="VYC47" s="7"/>
      <c r="VYD47" s="7"/>
      <c r="VYE47" s="7"/>
      <c r="VYF47" s="7"/>
      <c r="VYG47" s="7"/>
      <c r="VYH47" s="7"/>
      <c r="VYI47" s="7"/>
      <c r="VYJ47" s="7"/>
      <c r="VYK47" s="7"/>
      <c r="VYL47" s="7"/>
      <c r="VYM47" s="7"/>
      <c r="VYN47" s="7"/>
      <c r="VYO47" s="7"/>
      <c r="VYP47" s="7"/>
      <c r="VYQ47" s="7"/>
      <c r="VYR47" s="7"/>
      <c r="VYS47" s="7"/>
      <c r="VYT47" s="7"/>
      <c r="VYU47" s="7"/>
      <c r="VYV47" s="7"/>
      <c r="VYW47" s="7"/>
      <c r="VYX47" s="7"/>
      <c r="VYY47" s="7"/>
      <c r="VYZ47" s="7"/>
      <c r="VZA47" s="7"/>
      <c r="VZB47" s="7"/>
      <c r="VZC47" s="7"/>
      <c r="VZD47" s="7"/>
      <c r="VZE47" s="7"/>
      <c r="VZF47" s="7"/>
      <c r="VZG47" s="7"/>
      <c r="VZH47" s="7"/>
      <c r="VZI47" s="7"/>
      <c r="VZJ47" s="7"/>
      <c r="VZK47" s="7"/>
      <c r="VZL47" s="7"/>
      <c r="VZM47" s="7"/>
      <c r="VZN47" s="7"/>
      <c r="VZO47" s="7"/>
      <c r="VZP47" s="7"/>
      <c r="VZQ47" s="7"/>
      <c r="VZR47" s="7"/>
      <c r="VZS47" s="7"/>
      <c r="VZT47" s="7"/>
      <c r="VZU47" s="7"/>
      <c r="VZV47" s="7"/>
      <c r="VZW47" s="7"/>
      <c r="VZX47" s="7"/>
      <c r="VZY47" s="7"/>
      <c r="VZZ47" s="7"/>
      <c r="WAA47" s="7"/>
      <c r="WAB47" s="7"/>
      <c r="WAC47" s="7"/>
      <c r="WAD47" s="7"/>
      <c r="WAE47" s="7"/>
      <c r="WAF47" s="7"/>
      <c r="WAG47" s="7"/>
      <c r="WAH47" s="7"/>
      <c r="WAI47" s="7"/>
      <c r="WAJ47" s="7"/>
      <c r="WAK47" s="7"/>
      <c r="WAL47" s="7"/>
      <c r="WAM47" s="7"/>
      <c r="WAN47" s="7"/>
      <c r="WAO47" s="7"/>
      <c r="WAP47" s="7"/>
      <c r="WAQ47" s="7"/>
      <c r="WAR47" s="7"/>
      <c r="WAS47" s="7"/>
      <c r="WAT47" s="7"/>
      <c r="WAU47" s="7"/>
      <c r="WAV47" s="7"/>
      <c r="WAW47" s="7"/>
      <c r="WAX47" s="7"/>
      <c r="WAY47" s="7"/>
      <c r="WAZ47" s="7"/>
      <c r="WBA47" s="7"/>
      <c r="WBB47" s="7"/>
      <c r="WBC47" s="7"/>
      <c r="WBD47" s="7"/>
      <c r="WBE47" s="7"/>
      <c r="WBF47" s="7"/>
      <c r="WBG47" s="7"/>
      <c r="WBH47" s="7"/>
      <c r="WBI47" s="7"/>
      <c r="WBJ47" s="7"/>
      <c r="WBK47" s="7"/>
      <c r="WBL47" s="7"/>
      <c r="WBM47" s="7"/>
      <c r="WBN47" s="7"/>
      <c r="WBO47" s="7"/>
      <c r="WBP47" s="7"/>
      <c r="WBQ47" s="7"/>
      <c r="WBR47" s="7"/>
      <c r="WBS47" s="7"/>
      <c r="WBT47" s="7"/>
      <c r="WBU47" s="7"/>
      <c r="WBV47" s="7"/>
      <c r="WBW47" s="7"/>
      <c r="WBX47" s="7"/>
      <c r="WBY47" s="7"/>
      <c r="WBZ47" s="7"/>
      <c r="WCA47" s="7"/>
      <c r="WCB47" s="7"/>
      <c r="WCC47" s="7"/>
      <c r="WCD47" s="7"/>
      <c r="WCE47" s="7"/>
      <c r="WCF47" s="7"/>
      <c r="WCG47" s="7"/>
      <c r="WCH47" s="7"/>
      <c r="WCI47" s="7"/>
      <c r="WCJ47" s="7"/>
      <c r="WCK47" s="7"/>
      <c r="WCL47" s="7"/>
      <c r="WCM47" s="7"/>
      <c r="WCN47" s="7"/>
      <c r="WCO47" s="7"/>
      <c r="WCP47" s="7"/>
      <c r="WCQ47" s="7"/>
      <c r="WCR47" s="7"/>
      <c r="WCS47" s="7"/>
      <c r="WCT47" s="7"/>
      <c r="WCU47" s="7"/>
      <c r="WCV47" s="7"/>
      <c r="WCW47" s="7"/>
      <c r="WCX47" s="7"/>
      <c r="WCY47" s="7"/>
      <c r="WCZ47" s="7"/>
      <c r="WDA47" s="7"/>
      <c r="WDB47" s="7"/>
      <c r="WDC47" s="7"/>
      <c r="WDD47" s="7"/>
      <c r="WDE47" s="7"/>
      <c r="WDF47" s="7"/>
      <c r="WDG47" s="7"/>
      <c r="WDH47" s="7"/>
      <c r="WDI47" s="7"/>
      <c r="WDJ47" s="7"/>
      <c r="WDK47" s="7"/>
      <c r="WDL47" s="7"/>
      <c r="WDM47" s="7"/>
      <c r="WDN47" s="7"/>
      <c r="WDO47" s="7"/>
      <c r="WDP47" s="7"/>
      <c r="WDQ47" s="7"/>
      <c r="WDR47" s="7"/>
      <c r="WDS47" s="7"/>
      <c r="WDT47" s="7"/>
      <c r="WDU47" s="7"/>
      <c r="WDV47" s="7"/>
      <c r="WDW47" s="7"/>
      <c r="WDX47" s="7"/>
      <c r="WDY47" s="7"/>
      <c r="WDZ47" s="7"/>
      <c r="WEA47" s="7"/>
      <c r="WEB47" s="7"/>
      <c r="WEC47" s="7"/>
      <c r="WED47" s="7"/>
      <c r="WEE47" s="7"/>
      <c r="WEF47" s="7"/>
      <c r="WEG47" s="7"/>
      <c r="WEH47" s="7"/>
      <c r="WEI47" s="7"/>
      <c r="WEJ47" s="7"/>
      <c r="WEK47" s="7"/>
      <c r="WEL47" s="7"/>
      <c r="WEM47" s="7"/>
      <c r="WEN47" s="7"/>
      <c r="WEO47" s="7"/>
      <c r="WEP47" s="7"/>
      <c r="WEQ47" s="7"/>
      <c r="WER47" s="7"/>
      <c r="WES47" s="7"/>
      <c r="WET47" s="7"/>
      <c r="WEU47" s="7"/>
      <c r="WEV47" s="7"/>
      <c r="WEW47" s="7"/>
      <c r="WEX47" s="7"/>
      <c r="WEY47" s="7"/>
      <c r="WEZ47" s="7"/>
      <c r="WFA47" s="7"/>
      <c r="WFB47" s="7"/>
      <c r="WFC47" s="7"/>
      <c r="WFD47" s="7"/>
      <c r="WFE47" s="7"/>
      <c r="WFF47" s="7"/>
      <c r="WFG47" s="7"/>
      <c r="WFH47" s="7"/>
      <c r="WFI47" s="7"/>
      <c r="WFJ47" s="7"/>
      <c r="WFK47" s="7"/>
      <c r="WFL47" s="7"/>
      <c r="WFM47" s="7"/>
      <c r="WFN47" s="7"/>
      <c r="WFO47" s="7"/>
      <c r="WFP47" s="7"/>
      <c r="WFQ47" s="7"/>
      <c r="WFR47" s="7"/>
      <c r="WFS47" s="7"/>
      <c r="WFT47" s="7"/>
      <c r="WFU47" s="7"/>
      <c r="WFV47" s="7"/>
      <c r="WFW47" s="7"/>
      <c r="WFX47" s="7"/>
      <c r="WFY47" s="7"/>
      <c r="WFZ47" s="7"/>
      <c r="WGA47" s="7"/>
      <c r="WGB47" s="7"/>
      <c r="WGC47" s="7"/>
      <c r="WGD47" s="7"/>
      <c r="WGE47" s="7"/>
      <c r="WGF47" s="7"/>
      <c r="WGG47" s="7"/>
      <c r="WGH47" s="7"/>
      <c r="WGI47" s="7"/>
      <c r="WGJ47" s="7"/>
      <c r="WGK47" s="7"/>
      <c r="WGL47" s="7"/>
      <c r="WGM47" s="7"/>
      <c r="WGN47" s="7"/>
      <c r="WGO47" s="7"/>
      <c r="WGP47" s="7"/>
      <c r="WGQ47" s="7"/>
      <c r="WGR47" s="7"/>
      <c r="WGS47" s="7"/>
      <c r="WGT47" s="7"/>
      <c r="WGU47" s="7"/>
      <c r="WGV47" s="7"/>
      <c r="WGW47" s="7"/>
      <c r="WGX47" s="7"/>
      <c r="WGY47" s="7"/>
      <c r="WGZ47" s="7"/>
      <c r="WHA47" s="7"/>
      <c r="WHB47" s="7"/>
      <c r="WHC47" s="7"/>
      <c r="WHD47" s="7"/>
      <c r="WHE47" s="7"/>
      <c r="WHF47" s="7"/>
      <c r="WHG47" s="7"/>
      <c r="WHH47" s="7"/>
      <c r="WHI47" s="7"/>
      <c r="WHJ47" s="7"/>
      <c r="WHK47" s="7"/>
      <c r="WHL47" s="7"/>
      <c r="WHM47" s="7"/>
      <c r="WHN47" s="7"/>
      <c r="WHO47" s="7"/>
      <c r="WHP47" s="7"/>
      <c r="WHQ47" s="7"/>
      <c r="WHR47" s="7"/>
      <c r="WHS47" s="7"/>
      <c r="WHT47" s="7"/>
      <c r="WHU47" s="7"/>
      <c r="WHV47" s="7"/>
      <c r="WHW47" s="7"/>
      <c r="WHX47" s="7"/>
      <c r="WHY47" s="7"/>
      <c r="WHZ47" s="7"/>
      <c r="WIA47" s="7"/>
      <c r="WIB47" s="7"/>
      <c r="WIC47" s="7"/>
      <c r="WID47" s="7"/>
      <c r="WIE47" s="7"/>
      <c r="WIF47" s="7"/>
      <c r="WIG47" s="7"/>
      <c r="WIH47" s="7"/>
      <c r="WII47" s="7"/>
      <c r="WIJ47" s="7"/>
      <c r="WIK47" s="7"/>
      <c r="WIL47" s="7"/>
      <c r="WIM47" s="7"/>
      <c r="WIN47" s="7"/>
      <c r="WIO47" s="7"/>
      <c r="WIP47" s="7"/>
      <c r="WIQ47" s="7"/>
      <c r="WIR47" s="7"/>
      <c r="WIS47" s="7"/>
      <c r="WIT47" s="7"/>
      <c r="WIU47" s="7"/>
      <c r="WIV47" s="7"/>
      <c r="WIW47" s="7"/>
      <c r="WIX47" s="7"/>
      <c r="WIY47" s="7"/>
      <c r="WIZ47" s="7"/>
      <c r="WJA47" s="7"/>
      <c r="WJB47" s="7"/>
      <c r="WJC47" s="7"/>
      <c r="WJD47" s="7"/>
      <c r="WJE47" s="7"/>
      <c r="WJF47" s="7"/>
      <c r="WJG47" s="7"/>
      <c r="WJH47" s="7"/>
      <c r="WJI47" s="7"/>
      <c r="WJJ47" s="7"/>
      <c r="WJK47" s="7"/>
      <c r="WJL47" s="7"/>
      <c r="WJM47" s="7"/>
      <c r="WJN47" s="7"/>
      <c r="WJO47" s="7"/>
      <c r="WJP47" s="7"/>
      <c r="WJQ47" s="7"/>
      <c r="WJR47" s="7"/>
      <c r="WJS47" s="7"/>
      <c r="WJT47" s="7"/>
      <c r="WJU47" s="7"/>
      <c r="WJV47" s="7"/>
      <c r="WJW47" s="7"/>
      <c r="WJX47" s="7"/>
      <c r="WJY47" s="7"/>
      <c r="WJZ47" s="7"/>
      <c r="WKA47" s="7"/>
      <c r="WKB47" s="7"/>
      <c r="WKC47" s="7"/>
      <c r="WKD47" s="7"/>
      <c r="WKE47" s="7"/>
      <c r="WKF47" s="7"/>
      <c r="WKG47" s="7"/>
      <c r="WKH47" s="7"/>
      <c r="WKI47" s="7"/>
      <c r="WKJ47" s="7"/>
      <c r="WKK47" s="7"/>
      <c r="WKL47" s="7"/>
      <c r="WKM47" s="7"/>
      <c r="WKN47" s="7"/>
      <c r="WKO47" s="7"/>
      <c r="WKP47" s="7"/>
      <c r="WKQ47" s="7"/>
      <c r="WKR47" s="7"/>
      <c r="WKS47" s="7"/>
      <c r="WKT47" s="7"/>
      <c r="WKU47" s="7"/>
      <c r="WKV47" s="7"/>
      <c r="WKW47" s="7"/>
      <c r="WKX47" s="7"/>
      <c r="WKY47" s="7"/>
      <c r="WKZ47" s="7"/>
      <c r="WLA47" s="7"/>
      <c r="WLB47" s="7"/>
      <c r="WLC47" s="7"/>
      <c r="WLD47" s="7"/>
      <c r="WLE47" s="7"/>
      <c r="WLF47" s="7"/>
      <c r="WLG47" s="7"/>
      <c r="WLH47" s="7"/>
      <c r="WLI47" s="7"/>
      <c r="WLJ47" s="7"/>
      <c r="WLK47" s="7"/>
      <c r="WLL47" s="7"/>
      <c r="WLM47" s="7"/>
      <c r="WLN47" s="7"/>
      <c r="WLO47" s="7"/>
      <c r="WLP47" s="7"/>
      <c r="WLQ47" s="7"/>
      <c r="WLR47" s="7"/>
      <c r="WLS47" s="7"/>
      <c r="WLT47" s="7"/>
      <c r="WLU47" s="7"/>
      <c r="WLV47" s="7"/>
      <c r="WLW47" s="7"/>
      <c r="WLX47" s="7"/>
      <c r="WLY47" s="7"/>
      <c r="WLZ47" s="7"/>
      <c r="WMA47" s="7"/>
      <c r="WMB47" s="7"/>
      <c r="WMC47" s="7"/>
      <c r="WMD47" s="7"/>
      <c r="WME47" s="7"/>
      <c r="WMF47" s="7"/>
      <c r="WMG47" s="7"/>
      <c r="WMH47" s="7"/>
      <c r="WMI47" s="7"/>
      <c r="WMJ47" s="7"/>
      <c r="WMK47" s="7"/>
      <c r="WML47" s="7"/>
      <c r="WMM47" s="7"/>
      <c r="WMN47" s="7"/>
      <c r="WMO47" s="7"/>
      <c r="WMP47" s="7"/>
      <c r="WMQ47" s="7"/>
      <c r="WMR47" s="7"/>
      <c r="WMS47" s="7"/>
      <c r="WMT47" s="7"/>
      <c r="WMU47" s="7"/>
      <c r="WMV47" s="7"/>
      <c r="WMW47" s="7"/>
      <c r="WMX47" s="7"/>
      <c r="WMY47" s="7"/>
      <c r="WMZ47" s="7"/>
      <c r="WNA47" s="7"/>
      <c r="WNB47" s="7"/>
      <c r="WNC47" s="7"/>
      <c r="WND47" s="7"/>
      <c r="WNE47" s="7"/>
      <c r="WNF47" s="7"/>
      <c r="WNG47" s="7"/>
      <c r="WNH47" s="7"/>
      <c r="WNI47" s="7"/>
      <c r="WNJ47" s="7"/>
      <c r="WNK47" s="7"/>
      <c r="WNL47" s="7"/>
      <c r="WNM47" s="7"/>
      <c r="WNN47" s="7"/>
      <c r="WNO47" s="7"/>
      <c r="WNP47" s="7"/>
      <c r="WNQ47" s="7"/>
      <c r="WNR47" s="7"/>
      <c r="WNS47" s="7"/>
      <c r="WNT47" s="7"/>
      <c r="WNU47" s="7"/>
      <c r="WNV47" s="7"/>
      <c r="WNW47" s="7"/>
      <c r="WNX47" s="7"/>
      <c r="WNY47" s="7"/>
      <c r="WNZ47" s="7"/>
      <c r="WOA47" s="7"/>
      <c r="WOB47" s="7"/>
      <c r="WOC47" s="7"/>
      <c r="WOD47" s="7"/>
      <c r="WOE47" s="7"/>
      <c r="WOF47" s="7"/>
      <c r="WOG47" s="7"/>
      <c r="WOH47" s="7"/>
      <c r="WOI47" s="7"/>
      <c r="WOJ47" s="7"/>
      <c r="WOK47" s="7"/>
      <c r="WOL47" s="7"/>
      <c r="WOM47" s="7"/>
      <c r="WON47" s="7"/>
      <c r="WOO47" s="7"/>
      <c r="WOP47" s="7"/>
      <c r="WOQ47" s="7"/>
      <c r="WOR47" s="7"/>
      <c r="WOS47" s="7"/>
      <c r="WOT47" s="7"/>
      <c r="WOU47" s="7"/>
      <c r="WOV47" s="7"/>
      <c r="WOW47" s="7"/>
      <c r="WOX47" s="7"/>
      <c r="WOY47" s="7"/>
      <c r="WOZ47" s="7"/>
      <c r="WPA47" s="7"/>
      <c r="WPB47" s="7"/>
      <c r="WPC47" s="7"/>
      <c r="WPD47" s="7"/>
      <c r="WPE47" s="7"/>
      <c r="WPF47" s="7"/>
      <c r="WPG47" s="7"/>
      <c r="WPH47" s="7"/>
      <c r="WPI47" s="7"/>
      <c r="WPJ47" s="7"/>
      <c r="WPK47" s="7"/>
      <c r="WPL47" s="7"/>
      <c r="WPM47" s="7"/>
      <c r="WPN47" s="7"/>
      <c r="WPO47" s="7"/>
      <c r="WPP47" s="7"/>
      <c r="WPQ47" s="7"/>
      <c r="WPR47" s="7"/>
      <c r="WPS47" s="7"/>
      <c r="WPT47" s="7"/>
      <c r="WPU47" s="7"/>
      <c r="WPV47" s="7"/>
      <c r="WPW47" s="7"/>
      <c r="WPX47" s="7"/>
      <c r="WPY47" s="7"/>
      <c r="WPZ47" s="7"/>
      <c r="WQA47" s="7"/>
      <c r="WQB47" s="7"/>
      <c r="WQC47" s="7"/>
      <c r="WQD47" s="7"/>
      <c r="WQE47" s="7"/>
      <c r="WQF47" s="7"/>
      <c r="WQG47" s="7"/>
      <c r="WQH47" s="7"/>
      <c r="WQI47" s="7"/>
      <c r="WQJ47" s="7"/>
      <c r="WQK47" s="7"/>
      <c r="WQL47" s="7"/>
      <c r="WQM47" s="7"/>
      <c r="WQN47" s="7"/>
      <c r="WQO47" s="7"/>
      <c r="WQP47" s="7"/>
      <c r="WQQ47" s="7"/>
      <c r="WQR47" s="7"/>
      <c r="WQS47" s="7"/>
      <c r="WQT47" s="7"/>
      <c r="WQU47" s="7"/>
      <c r="WQV47" s="7"/>
      <c r="WQW47" s="7"/>
      <c r="WQX47" s="7"/>
      <c r="WQY47" s="7"/>
      <c r="WQZ47" s="7"/>
      <c r="WRA47" s="7"/>
      <c r="WRB47" s="7"/>
      <c r="WRC47" s="7"/>
      <c r="WRD47" s="7"/>
      <c r="WRE47" s="7"/>
      <c r="WRF47" s="7"/>
      <c r="WRG47" s="7"/>
      <c r="WRH47" s="7"/>
      <c r="WRI47" s="7"/>
      <c r="WRJ47" s="7"/>
      <c r="WRK47" s="7"/>
      <c r="WRL47" s="7"/>
      <c r="WRM47" s="7"/>
      <c r="WRN47" s="7"/>
      <c r="WRO47" s="7"/>
      <c r="WRP47" s="7"/>
      <c r="WRQ47" s="7"/>
      <c r="WRR47" s="7"/>
      <c r="WRS47" s="7"/>
      <c r="WRT47" s="7"/>
      <c r="WRU47" s="7"/>
      <c r="WRV47" s="7"/>
      <c r="WRW47" s="7"/>
      <c r="WRX47" s="7"/>
      <c r="WRY47" s="7"/>
      <c r="WRZ47" s="7"/>
      <c r="WSA47" s="7"/>
      <c r="WSB47" s="7"/>
      <c r="WSC47" s="7"/>
      <c r="WSD47" s="7"/>
      <c r="WSE47" s="7"/>
      <c r="WSF47" s="7"/>
      <c r="WSG47" s="7"/>
      <c r="WSH47" s="7"/>
      <c r="WSI47" s="7"/>
      <c r="WSJ47" s="7"/>
      <c r="WSK47" s="7"/>
      <c r="WSL47" s="7"/>
      <c r="WSM47" s="7"/>
      <c r="WSN47" s="7"/>
      <c r="WSO47" s="7"/>
      <c r="WSP47" s="7"/>
      <c r="WSQ47" s="7"/>
      <c r="WSR47" s="7"/>
      <c r="WSS47" s="7"/>
      <c r="WST47" s="7"/>
      <c r="WSU47" s="7"/>
      <c r="WSV47" s="7"/>
      <c r="WSW47" s="7"/>
      <c r="WSX47" s="7"/>
      <c r="WSY47" s="7"/>
      <c r="WSZ47" s="7"/>
      <c r="WTA47" s="7"/>
      <c r="WTB47" s="7"/>
      <c r="WTC47" s="7"/>
      <c r="WTD47" s="7"/>
      <c r="WTE47" s="7"/>
      <c r="WTF47" s="7"/>
      <c r="WTG47" s="7"/>
      <c r="WTH47" s="7"/>
      <c r="WTI47" s="7"/>
      <c r="WTJ47" s="7"/>
      <c r="WTK47" s="7"/>
      <c r="WTL47" s="7"/>
      <c r="WTM47" s="7"/>
      <c r="WTN47" s="7"/>
      <c r="WTO47" s="7"/>
      <c r="WTP47" s="7"/>
      <c r="WTQ47" s="7"/>
      <c r="WTR47" s="7"/>
      <c r="WTS47" s="7"/>
      <c r="WTT47" s="7"/>
      <c r="WTU47" s="7"/>
      <c r="WTV47" s="7"/>
      <c r="WTW47" s="7"/>
      <c r="WTX47" s="7"/>
      <c r="WTY47" s="7"/>
      <c r="WTZ47" s="7"/>
      <c r="WUA47" s="7"/>
      <c r="WUB47" s="7"/>
      <c r="WUC47" s="7"/>
      <c r="WUD47" s="7"/>
      <c r="WUE47" s="7"/>
      <c r="WUF47" s="7"/>
      <c r="WUG47" s="7"/>
      <c r="WUH47" s="7"/>
      <c r="WUI47" s="7"/>
      <c r="WUJ47" s="7"/>
      <c r="WUK47" s="7"/>
      <c r="WUL47" s="7"/>
      <c r="WUM47" s="7"/>
      <c r="WUN47" s="7"/>
      <c r="WUO47" s="7"/>
      <c r="WUP47" s="7"/>
      <c r="WUQ47" s="7"/>
      <c r="WUR47" s="7"/>
      <c r="WUS47" s="7"/>
      <c r="WUT47" s="7"/>
      <c r="WUU47" s="7"/>
      <c r="WUV47" s="7"/>
      <c r="WUW47" s="7"/>
      <c r="WUX47" s="7"/>
      <c r="WUY47" s="7"/>
      <c r="WUZ47" s="7"/>
      <c r="WVA47" s="7"/>
      <c r="WVB47" s="7"/>
      <c r="WVC47" s="7"/>
      <c r="WVD47" s="7"/>
      <c r="WVE47" s="7"/>
      <c r="WVF47" s="7"/>
      <c r="WVG47" s="7"/>
      <c r="WVH47" s="7"/>
      <c r="WVI47" s="7"/>
      <c r="WVJ47" s="7"/>
      <c r="WVK47" s="7"/>
      <c r="WVL47" s="7"/>
      <c r="WVM47" s="7"/>
      <c r="WVN47" s="7"/>
      <c r="WVO47" s="7"/>
      <c r="WVP47" s="7"/>
      <c r="WVQ47" s="7"/>
      <c r="WVR47" s="7"/>
      <c r="WVS47" s="7"/>
      <c r="WVT47" s="7"/>
      <c r="WVU47" s="7"/>
      <c r="WVV47" s="7"/>
      <c r="WVW47" s="7"/>
      <c r="WVX47" s="7"/>
      <c r="WVY47" s="7"/>
      <c r="WVZ47" s="7"/>
      <c r="WWA47" s="7"/>
      <c r="WWB47" s="7"/>
      <c r="WWC47" s="7"/>
      <c r="WWD47" s="7"/>
      <c r="WWE47" s="7"/>
      <c r="WWF47" s="7"/>
      <c r="WWG47" s="7"/>
      <c r="WWH47" s="7"/>
      <c r="WWI47" s="7"/>
      <c r="WWJ47" s="7"/>
      <c r="WWK47" s="7"/>
      <c r="WWL47" s="7"/>
      <c r="WWM47" s="7"/>
      <c r="WWN47" s="7"/>
      <c r="WWO47" s="7"/>
      <c r="WWP47" s="7"/>
      <c r="WWQ47" s="7"/>
      <c r="WWR47" s="7"/>
      <c r="WWS47" s="7"/>
      <c r="WWT47" s="7"/>
      <c r="WWU47" s="7"/>
      <c r="WWV47" s="7"/>
      <c r="WWW47" s="7"/>
      <c r="WWX47" s="7"/>
      <c r="WWY47" s="7"/>
      <c r="WWZ47" s="7"/>
      <c r="WXA47" s="7"/>
      <c r="WXB47" s="7"/>
      <c r="WXC47" s="7"/>
      <c r="WXD47" s="7"/>
      <c r="WXE47" s="7"/>
      <c r="WXF47" s="7"/>
      <c r="WXG47" s="7"/>
      <c r="WXH47" s="7"/>
      <c r="WXI47" s="7"/>
      <c r="WXJ47" s="7"/>
      <c r="WXK47" s="7"/>
      <c r="WXL47" s="7"/>
      <c r="WXM47" s="7"/>
      <c r="WXN47" s="7"/>
      <c r="WXO47" s="7"/>
      <c r="WXP47" s="7"/>
      <c r="WXQ47" s="7"/>
      <c r="WXR47" s="7"/>
      <c r="WXS47" s="7"/>
      <c r="WXT47" s="7"/>
      <c r="WXU47" s="7"/>
      <c r="WXV47" s="7"/>
      <c r="WXW47" s="7"/>
      <c r="WXX47" s="7"/>
      <c r="WXY47" s="7"/>
      <c r="WXZ47" s="7"/>
      <c r="WYA47" s="7"/>
      <c r="WYB47" s="7"/>
      <c r="WYC47" s="7"/>
      <c r="WYD47" s="7"/>
      <c r="WYE47" s="7"/>
      <c r="WYF47" s="7"/>
      <c r="WYG47" s="7"/>
      <c r="WYH47" s="7"/>
      <c r="WYI47" s="7"/>
      <c r="WYJ47" s="7"/>
      <c r="WYK47" s="7"/>
      <c r="WYL47" s="7"/>
      <c r="WYM47" s="7"/>
      <c r="WYN47" s="7"/>
      <c r="WYO47" s="7"/>
      <c r="WYP47" s="7"/>
      <c r="WYQ47" s="7"/>
      <c r="WYR47" s="7"/>
      <c r="WYS47" s="7"/>
      <c r="WYT47" s="7"/>
      <c r="WYU47" s="7"/>
      <c r="WYV47" s="7"/>
      <c r="WYW47" s="7"/>
      <c r="WYX47" s="7"/>
      <c r="WYY47" s="7"/>
      <c r="WYZ47" s="7"/>
      <c r="WZA47" s="7"/>
      <c r="WZB47" s="7"/>
      <c r="WZC47" s="7"/>
      <c r="WZD47" s="7"/>
      <c r="WZE47" s="7"/>
      <c r="WZF47" s="7"/>
      <c r="WZG47" s="7"/>
      <c r="WZH47" s="7"/>
      <c r="WZI47" s="7"/>
      <c r="WZJ47" s="7"/>
      <c r="WZK47" s="7"/>
      <c r="WZL47" s="7"/>
      <c r="WZM47" s="7"/>
      <c r="WZN47" s="7"/>
      <c r="WZO47" s="7"/>
      <c r="WZP47" s="7"/>
      <c r="WZQ47" s="7"/>
      <c r="WZR47" s="7"/>
      <c r="WZS47" s="7"/>
      <c r="WZT47" s="7"/>
      <c r="WZU47" s="7"/>
      <c r="WZV47" s="7"/>
      <c r="WZW47" s="7"/>
      <c r="WZX47" s="7"/>
      <c r="WZY47" s="7"/>
      <c r="WZZ47" s="7"/>
      <c r="XAA47" s="7"/>
      <c r="XAB47" s="7"/>
      <c r="XAC47" s="7"/>
      <c r="XAD47" s="7"/>
      <c r="XAE47" s="7"/>
      <c r="XAF47" s="7"/>
      <c r="XAG47" s="7"/>
      <c r="XAH47" s="7"/>
      <c r="XAI47" s="7"/>
      <c r="XAJ47" s="7"/>
      <c r="XAK47" s="7"/>
      <c r="XAL47" s="7"/>
      <c r="XAM47" s="7"/>
      <c r="XAN47" s="7"/>
      <c r="XAO47" s="7"/>
      <c r="XAP47" s="7"/>
      <c r="XAQ47" s="7"/>
      <c r="XAR47" s="7"/>
      <c r="XAS47" s="7"/>
      <c r="XAT47" s="7"/>
      <c r="XAU47" s="7"/>
      <c r="XAV47" s="7"/>
      <c r="XAW47" s="7"/>
      <c r="XAX47" s="7"/>
      <c r="XAY47" s="7"/>
      <c r="XAZ47" s="7"/>
      <c r="XBA47" s="7"/>
      <c r="XBB47" s="7"/>
      <c r="XBC47" s="7"/>
      <c r="XBD47" s="7"/>
      <c r="XBE47" s="7"/>
      <c r="XBF47" s="7"/>
      <c r="XBG47" s="7"/>
      <c r="XBH47" s="7"/>
      <c r="XBI47" s="7"/>
      <c r="XBJ47" s="7"/>
      <c r="XBK47" s="7"/>
      <c r="XBL47" s="7"/>
      <c r="XBM47" s="7"/>
      <c r="XBN47" s="7"/>
      <c r="XBO47" s="7"/>
      <c r="XBP47" s="7"/>
      <c r="XBQ47" s="7"/>
      <c r="XBR47" s="7"/>
      <c r="XBS47" s="7"/>
      <c r="XBT47" s="7"/>
      <c r="XBU47" s="7"/>
      <c r="XBV47" s="7"/>
      <c r="XBW47" s="7"/>
      <c r="XBX47" s="7"/>
      <c r="XBY47" s="7"/>
      <c r="XBZ47" s="7"/>
      <c r="XCA47" s="7"/>
      <c r="XCB47" s="7"/>
      <c r="XCC47" s="7"/>
      <c r="XCD47" s="7"/>
      <c r="XCE47" s="7"/>
      <c r="XCF47" s="7"/>
      <c r="XCG47" s="7"/>
      <c r="XCH47" s="7"/>
      <c r="XCI47" s="7"/>
      <c r="XCJ47" s="7"/>
      <c r="XCK47" s="7"/>
      <c r="XCL47" s="7"/>
      <c r="XCM47" s="7"/>
      <c r="XCN47" s="7"/>
      <c r="XCO47" s="7"/>
      <c r="XCP47" s="7"/>
      <c r="XCQ47" s="7"/>
      <c r="XCR47" s="7"/>
      <c r="XCS47" s="7"/>
      <c r="XCT47" s="7"/>
      <c r="XCU47" s="7"/>
      <c r="XCV47" s="7"/>
      <c r="XCW47" s="7"/>
      <c r="XCX47" s="7"/>
      <c r="XCY47" s="7"/>
      <c r="XCZ47" s="7"/>
      <c r="XDA47" s="7"/>
      <c r="XDB47" s="7"/>
      <c r="XDC47" s="7"/>
      <c r="XDD47" s="7"/>
      <c r="XDE47" s="7"/>
      <c r="XDF47" s="7"/>
      <c r="XDG47" s="7"/>
      <c r="XDH47" s="7"/>
      <c r="XDI47" s="7"/>
      <c r="XDJ47" s="7"/>
      <c r="XDK47" s="7"/>
      <c r="XDL47" s="7"/>
      <c r="XDM47" s="7"/>
      <c r="XDN47" s="7"/>
      <c r="XDO47" s="7"/>
      <c r="XDP47" s="7"/>
      <c r="XDQ47" s="7"/>
      <c r="XDR47" s="7"/>
      <c r="XDS47" s="7"/>
      <c r="XDT47" s="7"/>
      <c r="XDU47" s="7"/>
      <c r="XDV47" s="7"/>
      <c r="XDW47" s="7"/>
      <c r="XDX47" s="7"/>
      <c r="XDY47" s="7"/>
      <c r="XDZ47" s="7"/>
      <c r="XEA47" s="7"/>
      <c r="XEB47" s="7"/>
      <c r="XEC47" s="7"/>
      <c r="XED47" s="7"/>
      <c r="XEE47" s="7"/>
      <c r="XEF47" s="7"/>
      <c r="XEG47" s="7"/>
      <c r="XEH47" s="7"/>
      <c r="XEI47" s="7"/>
      <c r="XEJ47" s="7"/>
      <c r="XEK47" s="7"/>
      <c r="XEL47" s="7"/>
      <c r="XEM47" s="7"/>
      <c r="XEN47" s="7"/>
      <c r="XEO47" s="7"/>
      <c r="XEP47" s="7"/>
      <c r="XEQ47" s="7"/>
      <c r="XER47" s="7"/>
      <c r="XES47" s="7"/>
      <c r="XET47" s="7"/>
      <c r="XEU47" s="7"/>
      <c r="XEV47" s="7"/>
      <c r="XEW47" s="7"/>
    </row>
    <row r="48" spans="1:16377">
      <c r="A48" s="80">
        <v>68654341</v>
      </c>
      <c r="B48" s="39" t="s">
        <v>633</v>
      </c>
      <c r="C48" s="126"/>
      <c r="D48" s="95">
        <v>5.6000000000000001E-2</v>
      </c>
      <c r="E48" s="121">
        <v>392</v>
      </c>
      <c r="F48" s="223">
        <v>0</v>
      </c>
      <c r="G48" s="158">
        <f t="shared" ref="G48:G49" si="7">+E48+F48</f>
        <v>392</v>
      </c>
      <c r="H48" s="159">
        <f t="shared" ref="H48:H49" si="8">+G48*(1+I48)</f>
        <v>497.84000000000003</v>
      </c>
      <c r="I48" s="127">
        <v>0.27</v>
      </c>
      <c r="J48" s="122">
        <v>20</v>
      </c>
      <c r="K48" s="82">
        <v>3200</v>
      </c>
      <c r="L48" s="124"/>
      <c r="M48" s="125">
        <v>15</v>
      </c>
      <c r="N48" s="122" t="s">
        <v>642</v>
      </c>
      <c r="O48" s="122" t="s">
        <v>640</v>
      </c>
      <c r="P48" s="122">
        <v>21041000</v>
      </c>
      <c r="Q48" s="20"/>
      <c r="R48" s="20"/>
    </row>
    <row r="49" spans="1:18">
      <c r="A49" s="80">
        <v>68654496</v>
      </c>
      <c r="B49" s="39" t="s">
        <v>634</v>
      </c>
      <c r="C49" s="126"/>
      <c r="D49" s="95">
        <v>5.3999999999999999E-2</v>
      </c>
      <c r="E49" s="121">
        <v>392</v>
      </c>
      <c r="F49" s="223">
        <v>0</v>
      </c>
      <c r="G49" s="158">
        <f t="shared" si="7"/>
        <v>392</v>
      </c>
      <c r="H49" s="159">
        <f t="shared" si="8"/>
        <v>497.84000000000003</v>
      </c>
      <c r="I49" s="127">
        <v>0.27</v>
      </c>
      <c r="J49" s="122">
        <v>20</v>
      </c>
      <c r="K49" s="82">
        <v>3200</v>
      </c>
      <c r="L49" s="124"/>
      <c r="M49" s="125">
        <v>15</v>
      </c>
      <c r="N49" s="122" t="s">
        <v>643</v>
      </c>
      <c r="O49" s="122" t="s">
        <v>641</v>
      </c>
      <c r="P49" s="122">
        <v>21041000</v>
      </c>
      <c r="Q49" s="20"/>
      <c r="R49" s="20"/>
    </row>
  </sheetData>
  <autoFilter ref="A7:P49" xr:uid="{C2C3BC1C-EB34-4991-BD98-F3290DA44D4E}"/>
  <phoneticPr fontId="50" type="noConversion"/>
  <pageMargins left="0.59055118110236227" right="0.23622047244094491" top="0.43307086614173229" bottom="0.59055118110236227" header="0.19685039370078741" footer="0.59055118110236227"/>
  <pageSetup paperSize="9" scale="56" orientation="landscape" horizontalDpi="300" r:id="rId1"/>
  <headerFooter scaleWithDoc="0">
    <oddHeader>&amp;L&amp;"Arial,Italic"&amp;8 03/2025 sz. árközlés - 1. sz. melléklet&amp;C&amp;"Arial,Italic"&amp;11Árközlés Gasztronómiai termékekről&amp;R&amp;"Arial,Italic"&amp;8Érvényes: 2025 augusztus 25-től</oddHead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9" tint="0.79998168889431442"/>
  </sheetPr>
  <dimension ref="A2:T45"/>
  <sheetViews>
    <sheetView zoomScale="90" zoomScaleNormal="90" workbookViewId="0">
      <selection activeCell="U1" sqref="U1:V1048576"/>
    </sheetView>
  </sheetViews>
  <sheetFormatPr defaultColWidth="8.54296875" defaultRowHeight="15"/>
  <cols>
    <col min="1" max="1" width="11.54296875" style="128" customWidth="1"/>
    <col min="2" max="2" width="60.54296875" style="37" bestFit="1" customWidth="1"/>
    <col min="3" max="4" width="8.54296875" style="7"/>
    <col min="5" max="5" width="10.453125" style="7" customWidth="1"/>
    <col min="6" max="6" width="10.54296875" style="7" customWidth="1"/>
    <col min="7" max="7" width="10.453125" style="7" customWidth="1"/>
    <col min="8" max="8" width="13.453125" style="7" customWidth="1"/>
    <col min="9" max="10" width="8.54296875" style="7"/>
    <col min="11" max="11" width="11" style="7" customWidth="1"/>
    <col min="12" max="12" width="9.54296875" style="7" customWidth="1"/>
    <col min="13" max="13" width="10" style="7" customWidth="1"/>
    <col min="14" max="14" width="8.54296875" style="7" customWidth="1"/>
    <col min="15" max="15" width="7.453125" style="7" customWidth="1"/>
    <col min="16" max="16" width="7.54296875" style="7" customWidth="1"/>
    <col min="17" max="17" width="11.453125" style="7" customWidth="1"/>
    <col min="18" max="19" width="9.54296875" style="7" customWidth="1"/>
    <col min="20" max="20" width="9.54296875" style="242" customWidth="1"/>
    <col min="21" max="16384" width="8.54296875" style="7"/>
  </cols>
  <sheetData>
    <row r="2" spans="1:20" ht="17.899999999999999" customHeight="1">
      <c r="A2" s="114"/>
      <c r="B2" s="114"/>
      <c r="C2" s="132" t="s">
        <v>174</v>
      </c>
      <c r="D2" s="132" t="s">
        <v>174</v>
      </c>
      <c r="E2" s="132" t="s">
        <v>174</v>
      </c>
      <c r="F2" s="132" t="s">
        <v>174</v>
      </c>
      <c r="G2" s="132" t="s">
        <v>174</v>
      </c>
      <c r="H2" s="133" t="s">
        <v>175</v>
      </c>
      <c r="I2" s="132" t="s">
        <v>170</v>
      </c>
      <c r="J2" s="132" t="s">
        <v>170</v>
      </c>
      <c r="K2" s="132" t="s">
        <v>170</v>
      </c>
      <c r="L2" s="132" t="s">
        <v>170</v>
      </c>
      <c r="M2" s="132" t="s">
        <v>170</v>
      </c>
      <c r="N2" s="132"/>
      <c r="O2" s="132"/>
      <c r="P2" s="132"/>
      <c r="Q2" s="132" t="s">
        <v>171</v>
      </c>
      <c r="R2" s="132" t="s">
        <v>171</v>
      </c>
      <c r="S2" s="132" t="s">
        <v>171</v>
      </c>
      <c r="T2" s="238" t="s">
        <v>171</v>
      </c>
    </row>
    <row r="3" spans="1:20" ht="39" customHeight="1">
      <c r="A3" s="162" t="s">
        <v>69</v>
      </c>
      <c r="B3" s="163" t="s">
        <v>0</v>
      </c>
      <c r="C3" s="134" t="s">
        <v>176</v>
      </c>
      <c r="D3" s="134" t="s">
        <v>177</v>
      </c>
      <c r="E3" s="134" t="s">
        <v>172</v>
      </c>
      <c r="F3" s="134" t="s">
        <v>169</v>
      </c>
      <c r="G3" s="134" t="s">
        <v>173</v>
      </c>
      <c r="H3" s="134" t="s">
        <v>175</v>
      </c>
      <c r="I3" s="134" t="s">
        <v>176</v>
      </c>
      <c r="J3" s="134" t="s">
        <v>177</v>
      </c>
      <c r="K3" s="134" t="s">
        <v>172</v>
      </c>
      <c r="L3" s="134" t="s">
        <v>169</v>
      </c>
      <c r="M3" s="134" t="s">
        <v>173</v>
      </c>
      <c r="N3" s="134" t="s">
        <v>210</v>
      </c>
      <c r="O3" s="134" t="s">
        <v>179</v>
      </c>
      <c r="P3" s="134" t="s">
        <v>180</v>
      </c>
      <c r="Q3" s="134" t="s">
        <v>172</v>
      </c>
      <c r="R3" s="134" t="s">
        <v>169</v>
      </c>
      <c r="S3" s="134" t="s">
        <v>173</v>
      </c>
      <c r="T3" s="239" t="s">
        <v>177</v>
      </c>
    </row>
    <row r="4" spans="1:20">
      <c r="A4" s="131"/>
      <c r="B4" s="166" t="s">
        <v>281</v>
      </c>
      <c r="C4" s="167"/>
      <c r="D4" s="167"/>
      <c r="E4" s="168"/>
      <c r="F4" s="168"/>
      <c r="G4" s="168"/>
      <c r="H4" s="168"/>
      <c r="I4" s="168"/>
      <c r="J4" s="168"/>
      <c r="K4" s="168"/>
      <c r="L4" s="168"/>
      <c r="M4" s="168"/>
      <c r="N4" s="168"/>
      <c r="O4" s="168"/>
      <c r="P4" s="168"/>
      <c r="Q4" s="168"/>
      <c r="R4" s="168"/>
      <c r="S4" s="168"/>
      <c r="T4" s="240"/>
    </row>
    <row r="5" spans="1:20">
      <c r="A5" s="80">
        <v>69669781</v>
      </c>
      <c r="B5" s="39" t="s">
        <v>269</v>
      </c>
      <c r="C5" s="95">
        <v>1</v>
      </c>
      <c r="D5" s="95">
        <v>1.0089999999999999</v>
      </c>
      <c r="E5" s="80">
        <v>50</v>
      </c>
      <c r="F5" s="80">
        <v>155</v>
      </c>
      <c r="G5" s="80">
        <v>260</v>
      </c>
      <c r="H5" s="122">
        <v>10</v>
      </c>
      <c r="I5" s="97">
        <v>10</v>
      </c>
      <c r="J5" s="97">
        <v>10.516999999999999</v>
      </c>
      <c r="K5" s="80">
        <v>505</v>
      </c>
      <c r="L5" s="80">
        <v>151</v>
      </c>
      <c r="M5" s="80">
        <v>220</v>
      </c>
      <c r="N5" s="80">
        <v>12</v>
      </c>
      <c r="O5" s="80">
        <v>48</v>
      </c>
      <c r="P5" s="80">
        <v>4</v>
      </c>
      <c r="Q5" s="80">
        <v>1200</v>
      </c>
      <c r="R5" s="80">
        <v>800</v>
      </c>
      <c r="S5" s="80">
        <v>1030</v>
      </c>
      <c r="T5" s="241">
        <v>529.81600000000003</v>
      </c>
    </row>
    <row r="6" spans="1:20">
      <c r="A6" s="131"/>
      <c r="B6" s="166" t="s">
        <v>71</v>
      </c>
      <c r="C6" s="167"/>
      <c r="D6" s="167"/>
      <c r="E6" s="168"/>
      <c r="F6" s="168"/>
      <c r="G6" s="168"/>
      <c r="H6" s="168"/>
      <c r="I6" s="168"/>
      <c r="J6" s="168"/>
      <c r="K6" s="168"/>
      <c r="L6" s="168"/>
      <c r="M6" s="168"/>
      <c r="N6" s="168"/>
      <c r="O6" s="168"/>
      <c r="P6" s="168"/>
      <c r="Q6" s="168"/>
      <c r="R6" s="168"/>
      <c r="S6" s="168"/>
      <c r="T6" s="240"/>
    </row>
    <row r="7" spans="1:20">
      <c r="A7" s="80">
        <v>69792205</v>
      </c>
      <c r="B7" s="39" t="s">
        <v>214</v>
      </c>
      <c r="C7" s="95">
        <v>0.06</v>
      </c>
      <c r="D7" s="95">
        <v>6.7000000000000004E-2</v>
      </c>
      <c r="E7" s="80">
        <v>15</v>
      </c>
      <c r="F7" s="80">
        <v>77</v>
      </c>
      <c r="G7" s="80">
        <v>61</v>
      </c>
      <c r="H7" s="122">
        <v>24</v>
      </c>
      <c r="I7" s="97">
        <v>1.44</v>
      </c>
      <c r="J7" s="97">
        <v>1.647</v>
      </c>
      <c r="K7" s="80">
        <v>186</v>
      </c>
      <c r="L7" s="80">
        <v>165</v>
      </c>
      <c r="M7" s="80">
        <v>65</v>
      </c>
      <c r="N7" s="80">
        <v>28</v>
      </c>
      <c r="O7" s="80">
        <v>392</v>
      </c>
      <c r="P7" s="80">
        <v>14</v>
      </c>
      <c r="Q7" s="80">
        <v>1200</v>
      </c>
      <c r="R7" s="80">
        <v>800</v>
      </c>
      <c r="S7" s="80">
        <v>1060</v>
      </c>
      <c r="T7" s="241">
        <v>670.62400000000002</v>
      </c>
    </row>
    <row r="8" spans="1:20">
      <c r="A8" s="80">
        <v>68672386</v>
      </c>
      <c r="B8" s="39" t="s">
        <v>215</v>
      </c>
      <c r="C8" s="95">
        <v>0.06</v>
      </c>
      <c r="D8" s="95">
        <v>6.7000000000000004E-2</v>
      </c>
      <c r="E8" s="80">
        <v>15</v>
      </c>
      <c r="F8" s="80">
        <v>77</v>
      </c>
      <c r="G8" s="80">
        <v>61</v>
      </c>
      <c r="H8" s="122">
        <v>24</v>
      </c>
      <c r="I8" s="97">
        <v>1.44</v>
      </c>
      <c r="J8" s="97">
        <v>1.647</v>
      </c>
      <c r="K8" s="80">
        <v>186</v>
      </c>
      <c r="L8" s="80">
        <v>165</v>
      </c>
      <c r="M8" s="80">
        <v>65</v>
      </c>
      <c r="N8" s="80">
        <v>28</v>
      </c>
      <c r="O8" s="80">
        <v>392</v>
      </c>
      <c r="P8" s="80">
        <v>14</v>
      </c>
      <c r="Q8" s="80">
        <v>1200</v>
      </c>
      <c r="R8" s="80">
        <v>800</v>
      </c>
      <c r="S8" s="80">
        <v>1060</v>
      </c>
      <c r="T8" s="241">
        <v>670.62400000000002</v>
      </c>
    </row>
    <row r="9" spans="1:20">
      <c r="A9" s="80">
        <v>67649478</v>
      </c>
      <c r="B9" s="39" t="s">
        <v>216</v>
      </c>
      <c r="C9" s="95">
        <v>0.06</v>
      </c>
      <c r="D9" s="95">
        <v>6.6000000000000003E-2</v>
      </c>
      <c r="E9" s="80">
        <v>15</v>
      </c>
      <c r="F9" s="80">
        <v>76</v>
      </c>
      <c r="G9" s="80">
        <v>60</v>
      </c>
      <c r="H9" s="122">
        <v>24</v>
      </c>
      <c r="I9" s="97">
        <v>1.44</v>
      </c>
      <c r="J9" s="97">
        <v>1.6559999999999999</v>
      </c>
      <c r="K9" s="80">
        <v>186</v>
      </c>
      <c r="L9" s="80">
        <v>165</v>
      </c>
      <c r="M9" s="80">
        <v>65</v>
      </c>
      <c r="N9" s="80">
        <v>28</v>
      </c>
      <c r="O9" s="80">
        <v>392</v>
      </c>
      <c r="P9" s="80">
        <v>14</v>
      </c>
      <c r="Q9" s="80">
        <v>1200</v>
      </c>
      <c r="R9" s="80">
        <v>800</v>
      </c>
      <c r="S9" s="80">
        <v>1060</v>
      </c>
      <c r="T9" s="241">
        <v>674.15199999999993</v>
      </c>
    </row>
    <row r="10" spans="1:20">
      <c r="A10" s="80">
        <v>68672469</v>
      </c>
      <c r="B10" s="39" t="s">
        <v>217</v>
      </c>
      <c r="C10" s="95">
        <v>0.06</v>
      </c>
      <c r="D10" s="95">
        <v>6.7000000000000004E-2</v>
      </c>
      <c r="E10" s="80">
        <v>15</v>
      </c>
      <c r="F10" s="80">
        <v>77</v>
      </c>
      <c r="G10" s="80">
        <v>61</v>
      </c>
      <c r="H10" s="122">
        <v>24</v>
      </c>
      <c r="I10" s="97">
        <v>1.44</v>
      </c>
      <c r="J10" s="97">
        <v>1.647</v>
      </c>
      <c r="K10" s="80">
        <v>186</v>
      </c>
      <c r="L10" s="80">
        <v>165</v>
      </c>
      <c r="M10" s="80">
        <v>65</v>
      </c>
      <c r="N10" s="80">
        <v>28</v>
      </c>
      <c r="O10" s="80">
        <v>392</v>
      </c>
      <c r="P10" s="80">
        <v>14</v>
      </c>
      <c r="Q10" s="80">
        <v>1200</v>
      </c>
      <c r="R10" s="80">
        <v>800</v>
      </c>
      <c r="S10" s="80">
        <v>1060</v>
      </c>
      <c r="T10" s="241">
        <v>670.62400000000002</v>
      </c>
    </row>
    <row r="11" spans="1:20">
      <c r="A11" s="80">
        <v>67368312</v>
      </c>
      <c r="B11" s="39" t="s">
        <v>218</v>
      </c>
      <c r="C11" s="95">
        <v>0.12</v>
      </c>
      <c r="D11" s="95">
        <v>0.13200000000000001</v>
      </c>
      <c r="E11" s="80">
        <v>14</v>
      </c>
      <c r="F11" s="80">
        <v>149</v>
      </c>
      <c r="G11" s="80">
        <v>60</v>
      </c>
      <c r="H11" s="122">
        <v>24</v>
      </c>
      <c r="I11" s="97">
        <v>2.88</v>
      </c>
      <c r="J11" s="97">
        <v>3.23</v>
      </c>
      <c r="K11" s="80">
        <v>190</v>
      </c>
      <c r="L11" s="80">
        <v>165</v>
      </c>
      <c r="M11" s="80">
        <v>130</v>
      </c>
      <c r="N11" s="80">
        <v>28</v>
      </c>
      <c r="O11" s="80">
        <v>196</v>
      </c>
      <c r="P11" s="80">
        <v>7</v>
      </c>
      <c r="Q11" s="80">
        <v>1200</v>
      </c>
      <c r="R11" s="80">
        <v>800</v>
      </c>
      <c r="S11" s="80">
        <v>1060</v>
      </c>
      <c r="T11" s="241">
        <v>658.08</v>
      </c>
    </row>
    <row r="12" spans="1:20">
      <c r="A12" s="80">
        <v>69790853</v>
      </c>
      <c r="B12" s="39" t="s">
        <v>219</v>
      </c>
      <c r="C12" s="95">
        <v>0.12</v>
      </c>
      <c r="D12" s="95">
        <v>0.13200000000000001</v>
      </c>
      <c r="E12" s="80">
        <v>15</v>
      </c>
      <c r="F12" s="80">
        <v>150</v>
      </c>
      <c r="G12" s="80">
        <v>62</v>
      </c>
      <c r="H12" s="122">
        <v>24</v>
      </c>
      <c r="I12" s="97">
        <v>2.88</v>
      </c>
      <c r="J12" s="97">
        <v>3.23</v>
      </c>
      <c r="K12" s="80">
        <v>186</v>
      </c>
      <c r="L12" s="80">
        <v>170</v>
      </c>
      <c r="M12" s="80">
        <v>130</v>
      </c>
      <c r="N12" s="80">
        <v>28</v>
      </c>
      <c r="O12" s="80">
        <v>196</v>
      </c>
      <c r="P12" s="80">
        <v>7</v>
      </c>
      <c r="Q12" s="80">
        <v>1200</v>
      </c>
      <c r="R12" s="80">
        <v>800</v>
      </c>
      <c r="S12" s="80">
        <v>1060</v>
      </c>
      <c r="T12" s="241">
        <v>658.08</v>
      </c>
    </row>
    <row r="13" spans="1:20">
      <c r="A13" s="80">
        <v>69797113</v>
      </c>
      <c r="B13" s="39" t="s">
        <v>220</v>
      </c>
      <c r="C13" s="95">
        <v>0.12</v>
      </c>
      <c r="D13" s="95">
        <v>0.13200000000000001</v>
      </c>
      <c r="E13" s="80">
        <v>15</v>
      </c>
      <c r="F13" s="80">
        <v>150</v>
      </c>
      <c r="G13" s="80">
        <v>62</v>
      </c>
      <c r="H13" s="122">
        <v>24</v>
      </c>
      <c r="I13" s="97">
        <v>2.88</v>
      </c>
      <c r="J13" s="97">
        <v>3.23</v>
      </c>
      <c r="K13" s="80">
        <v>186</v>
      </c>
      <c r="L13" s="80">
        <v>170</v>
      </c>
      <c r="M13" s="80">
        <v>130</v>
      </c>
      <c r="N13" s="80">
        <v>28</v>
      </c>
      <c r="O13" s="80">
        <v>196</v>
      </c>
      <c r="P13" s="80">
        <v>7</v>
      </c>
      <c r="Q13" s="80">
        <v>1200</v>
      </c>
      <c r="R13" s="80">
        <v>800</v>
      </c>
      <c r="S13" s="80">
        <v>1060</v>
      </c>
      <c r="T13" s="241">
        <v>658.08</v>
      </c>
    </row>
    <row r="14" spans="1:20">
      <c r="A14" s="80">
        <v>69792281</v>
      </c>
      <c r="B14" s="39" t="s">
        <v>221</v>
      </c>
      <c r="C14" s="95">
        <v>0.12</v>
      </c>
      <c r="D14" s="95">
        <v>0.13100000000000001</v>
      </c>
      <c r="E14" s="80">
        <v>15</v>
      </c>
      <c r="F14" s="80">
        <v>150</v>
      </c>
      <c r="G14" s="80">
        <v>62</v>
      </c>
      <c r="H14" s="122">
        <v>24</v>
      </c>
      <c r="I14" s="97">
        <v>2.88</v>
      </c>
      <c r="J14" s="97">
        <v>3.2240000000000002</v>
      </c>
      <c r="K14" s="80">
        <v>186</v>
      </c>
      <c r="L14" s="80">
        <v>170</v>
      </c>
      <c r="M14" s="80">
        <v>130</v>
      </c>
      <c r="N14" s="80">
        <v>28</v>
      </c>
      <c r="O14" s="80">
        <v>196</v>
      </c>
      <c r="P14" s="80">
        <v>7</v>
      </c>
      <c r="Q14" s="80">
        <v>1200</v>
      </c>
      <c r="R14" s="80">
        <v>800</v>
      </c>
      <c r="S14" s="80">
        <v>1060</v>
      </c>
      <c r="T14" s="241">
        <v>656.904</v>
      </c>
    </row>
    <row r="15" spans="1:20">
      <c r="A15" s="80">
        <v>67651644</v>
      </c>
      <c r="B15" s="39" t="s">
        <v>222</v>
      </c>
      <c r="C15" s="95">
        <v>0.12</v>
      </c>
      <c r="D15" s="95">
        <v>0.13</v>
      </c>
      <c r="E15" s="80">
        <v>14</v>
      </c>
      <c r="F15" s="80">
        <v>149</v>
      </c>
      <c r="G15" s="80">
        <v>60</v>
      </c>
      <c r="H15" s="122">
        <v>24</v>
      </c>
      <c r="I15" s="97">
        <v>2.88</v>
      </c>
      <c r="J15" s="97">
        <v>3.24</v>
      </c>
      <c r="K15" s="80">
        <v>190</v>
      </c>
      <c r="L15" s="80">
        <v>165</v>
      </c>
      <c r="M15" s="80">
        <v>130</v>
      </c>
      <c r="N15" s="80">
        <v>28</v>
      </c>
      <c r="O15" s="80">
        <v>196</v>
      </c>
      <c r="P15" s="80">
        <v>7</v>
      </c>
      <c r="Q15" s="80">
        <v>1200</v>
      </c>
      <c r="R15" s="80">
        <v>800</v>
      </c>
      <c r="S15" s="80">
        <v>1060</v>
      </c>
      <c r="T15" s="241">
        <v>660.04000000000008</v>
      </c>
    </row>
    <row r="16" spans="1:20">
      <c r="A16" s="80">
        <v>68888444</v>
      </c>
      <c r="B16" s="39" t="s">
        <v>223</v>
      </c>
      <c r="C16" s="95">
        <v>0.112</v>
      </c>
      <c r="D16" s="95">
        <v>0.127</v>
      </c>
      <c r="E16" s="80">
        <v>44</v>
      </c>
      <c r="F16" s="80">
        <v>136</v>
      </c>
      <c r="G16" s="80">
        <v>46</v>
      </c>
      <c r="H16" s="122">
        <v>8</v>
      </c>
      <c r="I16" s="97">
        <v>0.89600000000000002</v>
      </c>
      <c r="J16" s="97">
        <v>1.0980000000000001</v>
      </c>
      <c r="K16" s="80">
        <v>194</v>
      </c>
      <c r="L16" s="80">
        <v>148</v>
      </c>
      <c r="M16" s="80">
        <v>98</v>
      </c>
      <c r="N16" s="80">
        <v>32</v>
      </c>
      <c r="O16" s="80">
        <v>320</v>
      </c>
      <c r="P16" s="80">
        <v>10</v>
      </c>
      <c r="Q16" s="80">
        <v>1200</v>
      </c>
      <c r="R16" s="80">
        <v>800</v>
      </c>
      <c r="S16" s="80">
        <v>1130</v>
      </c>
      <c r="T16" s="241">
        <v>376.36</v>
      </c>
    </row>
    <row r="17" spans="1:20">
      <c r="A17" s="80">
        <v>68267144</v>
      </c>
      <c r="B17" s="39" t="s">
        <v>224</v>
      </c>
      <c r="C17" s="95">
        <v>0.112</v>
      </c>
      <c r="D17" s="95">
        <v>0.127</v>
      </c>
      <c r="E17" s="80">
        <v>47</v>
      </c>
      <c r="F17" s="80">
        <v>139</v>
      </c>
      <c r="G17" s="80">
        <v>48</v>
      </c>
      <c r="H17" s="122">
        <v>8</v>
      </c>
      <c r="I17" s="97">
        <v>0.89600000000000002</v>
      </c>
      <c r="J17" s="97">
        <v>1.0980000000000001</v>
      </c>
      <c r="K17" s="80">
        <v>194</v>
      </c>
      <c r="L17" s="80">
        <v>148</v>
      </c>
      <c r="M17" s="80">
        <v>98</v>
      </c>
      <c r="N17" s="80">
        <v>32</v>
      </c>
      <c r="O17" s="80">
        <v>320</v>
      </c>
      <c r="P17" s="80">
        <v>10</v>
      </c>
      <c r="Q17" s="80">
        <v>1200</v>
      </c>
      <c r="R17" s="80">
        <v>800</v>
      </c>
      <c r="S17" s="80">
        <v>1130</v>
      </c>
      <c r="T17" s="241">
        <v>376.36</v>
      </c>
    </row>
    <row r="18" spans="1:20">
      <c r="A18" s="80">
        <v>68888440</v>
      </c>
      <c r="B18" s="39" t="s">
        <v>225</v>
      </c>
      <c r="C18" s="95">
        <v>0.112</v>
      </c>
      <c r="D18" s="95">
        <v>0.127</v>
      </c>
      <c r="E18" s="80">
        <v>44</v>
      </c>
      <c r="F18" s="80">
        <v>136</v>
      </c>
      <c r="G18" s="80">
        <v>46</v>
      </c>
      <c r="H18" s="122">
        <v>8</v>
      </c>
      <c r="I18" s="97">
        <v>0.89600000000000002</v>
      </c>
      <c r="J18" s="97">
        <v>1.0980000000000001</v>
      </c>
      <c r="K18" s="80">
        <v>194</v>
      </c>
      <c r="L18" s="80">
        <v>148</v>
      </c>
      <c r="M18" s="80">
        <v>98</v>
      </c>
      <c r="N18" s="80">
        <v>32</v>
      </c>
      <c r="O18" s="80">
        <v>320</v>
      </c>
      <c r="P18" s="80">
        <v>10</v>
      </c>
      <c r="Q18" s="80">
        <v>1200</v>
      </c>
      <c r="R18" s="80">
        <v>800</v>
      </c>
      <c r="S18" s="80">
        <v>1130</v>
      </c>
      <c r="T18" s="241">
        <v>376.36</v>
      </c>
    </row>
    <row r="19" spans="1:20">
      <c r="A19" s="80">
        <v>69796559</v>
      </c>
      <c r="B19" s="39" t="s">
        <v>226</v>
      </c>
      <c r="C19" s="95">
        <v>0.12</v>
      </c>
      <c r="D19" s="95">
        <v>0.13</v>
      </c>
      <c r="E19" s="80">
        <v>14</v>
      </c>
      <c r="F19" s="80">
        <v>149</v>
      </c>
      <c r="G19" s="80">
        <v>60</v>
      </c>
      <c r="H19" s="122">
        <v>24</v>
      </c>
      <c r="I19" s="97">
        <v>2.88</v>
      </c>
      <c r="J19" s="97">
        <v>3.24</v>
      </c>
      <c r="K19" s="80">
        <v>190</v>
      </c>
      <c r="L19" s="80">
        <v>165</v>
      </c>
      <c r="M19" s="80">
        <v>130</v>
      </c>
      <c r="N19" s="80">
        <v>28</v>
      </c>
      <c r="O19" s="80">
        <v>196</v>
      </c>
      <c r="P19" s="80">
        <v>7</v>
      </c>
      <c r="Q19" s="80">
        <v>1200</v>
      </c>
      <c r="R19" s="80">
        <v>800</v>
      </c>
      <c r="S19" s="80">
        <v>1060</v>
      </c>
      <c r="T19" s="241">
        <v>660.04000000000008</v>
      </c>
    </row>
    <row r="20" spans="1:20">
      <c r="A20" s="80">
        <v>68672505</v>
      </c>
      <c r="B20" s="39" t="s">
        <v>227</v>
      </c>
      <c r="C20" s="95">
        <v>0.12</v>
      </c>
      <c r="D20" s="95">
        <v>0.13</v>
      </c>
      <c r="E20" s="80">
        <v>15</v>
      </c>
      <c r="F20" s="80">
        <v>151</v>
      </c>
      <c r="G20" s="80">
        <v>61</v>
      </c>
      <c r="H20" s="122">
        <v>24</v>
      </c>
      <c r="I20" s="97">
        <v>2.88</v>
      </c>
      <c r="J20" s="97">
        <v>3.24</v>
      </c>
      <c r="K20" s="80">
        <v>190</v>
      </c>
      <c r="L20" s="80">
        <v>165</v>
      </c>
      <c r="M20" s="80">
        <v>130</v>
      </c>
      <c r="N20" s="80">
        <v>28</v>
      </c>
      <c r="O20" s="80">
        <v>196</v>
      </c>
      <c r="P20" s="80">
        <v>7</v>
      </c>
      <c r="Q20" s="80">
        <v>1200</v>
      </c>
      <c r="R20" s="80">
        <v>800</v>
      </c>
      <c r="S20" s="80">
        <v>1060</v>
      </c>
      <c r="T20" s="241">
        <v>660.04000000000008</v>
      </c>
    </row>
    <row r="21" spans="1:20">
      <c r="A21" s="80">
        <v>68672395</v>
      </c>
      <c r="B21" s="39" t="s">
        <v>228</v>
      </c>
      <c r="C21" s="95">
        <v>0.12</v>
      </c>
      <c r="D21" s="95">
        <v>0.13200000000000001</v>
      </c>
      <c r="E21" s="80">
        <v>15</v>
      </c>
      <c r="F21" s="80">
        <v>151</v>
      </c>
      <c r="G21" s="80">
        <v>61</v>
      </c>
      <c r="H21" s="122">
        <v>24</v>
      </c>
      <c r="I21" s="97">
        <v>2.88</v>
      </c>
      <c r="J21" s="97">
        <v>3.24</v>
      </c>
      <c r="K21" s="80">
        <v>190</v>
      </c>
      <c r="L21" s="80">
        <v>165</v>
      </c>
      <c r="M21" s="80">
        <v>130</v>
      </c>
      <c r="N21" s="80">
        <v>28</v>
      </c>
      <c r="O21" s="80">
        <v>196</v>
      </c>
      <c r="P21" s="80">
        <v>7</v>
      </c>
      <c r="Q21" s="80">
        <v>1200</v>
      </c>
      <c r="R21" s="80">
        <v>800</v>
      </c>
      <c r="S21" s="80">
        <v>1060</v>
      </c>
      <c r="T21" s="241">
        <v>660.04000000000008</v>
      </c>
    </row>
    <row r="22" spans="1:20">
      <c r="A22" s="80">
        <v>69795481</v>
      </c>
      <c r="B22" s="39" t="s">
        <v>229</v>
      </c>
      <c r="C22" s="95">
        <v>0.18</v>
      </c>
      <c r="D22" s="95">
        <v>0.19400000000000001</v>
      </c>
      <c r="E22" s="80">
        <v>14</v>
      </c>
      <c r="F22" s="80">
        <v>149</v>
      </c>
      <c r="G22" s="80">
        <v>90</v>
      </c>
      <c r="H22" s="122">
        <v>12</v>
      </c>
      <c r="I22" s="97">
        <v>2.16</v>
      </c>
      <c r="J22" s="97">
        <v>2.34</v>
      </c>
      <c r="K22" s="80">
        <v>190</v>
      </c>
      <c r="L22" s="80">
        <v>165</v>
      </c>
      <c r="M22" s="80">
        <v>95</v>
      </c>
      <c r="N22" s="80">
        <v>28</v>
      </c>
      <c r="O22" s="80">
        <v>280</v>
      </c>
      <c r="P22" s="80">
        <v>10</v>
      </c>
      <c r="Q22" s="80">
        <v>1200</v>
      </c>
      <c r="R22" s="80">
        <v>800</v>
      </c>
      <c r="S22" s="80">
        <v>1100</v>
      </c>
      <c r="T22" s="241">
        <v>680.19999999999993</v>
      </c>
    </row>
    <row r="23" spans="1:20">
      <c r="A23" s="131"/>
      <c r="B23" s="166" t="s">
        <v>72</v>
      </c>
      <c r="C23" s="167"/>
      <c r="D23" s="167"/>
      <c r="E23" s="168"/>
      <c r="F23" s="168"/>
      <c r="G23" s="168"/>
      <c r="H23" s="168"/>
      <c r="I23" s="168"/>
      <c r="J23" s="168"/>
      <c r="K23" s="168"/>
      <c r="L23" s="168"/>
      <c r="M23" s="168"/>
      <c r="N23" s="168"/>
      <c r="O23" s="168"/>
      <c r="P23" s="168"/>
      <c r="Q23" s="168"/>
      <c r="R23" s="168"/>
      <c r="S23" s="168"/>
      <c r="T23" s="240"/>
    </row>
    <row r="24" spans="1:20">
      <c r="A24" s="80">
        <v>64299168</v>
      </c>
      <c r="B24" s="39" t="s">
        <v>655</v>
      </c>
      <c r="C24" s="95">
        <v>0.5</v>
      </c>
      <c r="D24" s="95">
        <v>0.54500000000000004</v>
      </c>
      <c r="E24" s="80">
        <v>74</v>
      </c>
      <c r="F24" s="80">
        <v>74</v>
      </c>
      <c r="G24" s="80">
        <v>190</v>
      </c>
      <c r="H24" s="122">
        <v>12</v>
      </c>
      <c r="I24" s="97">
        <v>6</v>
      </c>
      <c r="J24" s="97">
        <v>6.7</v>
      </c>
      <c r="K24" s="80">
        <v>305</v>
      </c>
      <c r="L24" s="80">
        <v>230</v>
      </c>
      <c r="M24" s="80">
        <v>195</v>
      </c>
      <c r="N24" s="80">
        <v>12</v>
      </c>
      <c r="O24" s="80">
        <v>72</v>
      </c>
      <c r="P24" s="80">
        <v>6</v>
      </c>
      <c r="Q24" s="80">
        <v>1200</v>
      </c>
      <c r="R24" s="80">
        <v>800</v>
      </c>
      <c r="S24" s="80">
        <v>1320</v>
      </c>
      <c r="T24" s="241">
        <v>507.40000000000003</v>
      </c>
    </row>
    <row r="25" spans="1:20">
      <c r="A25" s="131"/>
      <c r="B25" s="166" t="s">
        <v>73</v>
      </c>
      <c r="C25" s="167"/>
      <c r="D25" s="167"/>
      <c r="E25" s="168"/>
      <c r="F25" s="168"/>
      <c r="G25" s="168"/>
      <c r="H25" s="168"/>
      <c r="I25" s="168"/>
      <c r="J25" s="168"/>
      <c r="K25" s="168"/>
      <c r="L25" s="168"/>
      <c r="M25" s="168"/>
      <c r="N25" s="168"/>
      <c r="O25" s="168"/>
      <c r="P25" s="168"/>
      <c r="Q25" s="168"/>
      <c r="R25" s="168"/>
      <c r="S25" s="168"/>
      <c r="T25" s="240"/>
    </row>
    <row r="26" spans="1:20">
      <c r="A26" s="80">
        <v>67604794</v>
      </c>
      <c r="B26" s="39" t="s">
        <v>237</v>
      </c>
      <c r="C26" s="95">
        <v>0.84</v>
      </c>
      <c r="D26" s="95">
        <v>0.88</v>
      </c>
      <c r="E26" s="80">
        <v>95</v>
      </c>
      <c r="F26" s="80">
        <v>63</v>
      </c>
      <c r="G26" s="80">
        <v>209</v>
      </c>
      <c r="H26" s="122">
        <v>6</v>
      </c>
      <c r="I26" s="97">
        <v>5.04</v>
      </c>
      <c r="J26" s="97">
        <v>5.41</v>
      </c>
      <c r="K26" s="80">
        <v>196</v>
      </c>
      <c r="L26" s="80">
        <v>195</v>
      </c>
      <c r="M26" s="80">
        <v>220</v>
      </c>
      <c r="N26" s="80">
        <v>24</v>
      </c>
      <c r="O26" s="80">
        <v>144</v>
      </c>
      <c r="P26" s="80">
        <v>6</v>
      </c>
      <c r="Q26" s="80">
        <v>1200</v>
      </c>
      <c r="R26" s="80">
        <v>800</v>
      </c>
      <c r="S26" s="80">
        <v>1470</v>
      </c>
      <c r="T26" s="241">
        <v>804.04</v>
      </c>
    </row>
    <row r="27" spans="1:20">
      <c r="A27" s="131"/>
      <c r="B27" s="166" t="s">
        <v>74</v>
      </c>
      <c r="C27" s="167"/>
      <c r="D27" s="167"/>
      <c r="E27" s="168"/>
      <c r="F27" s="168"/>
      <c r="G27" s="168"/>
      <c r="H27" s="168"/>
      <c r="I27" s="168"/>
      <c r="J27" s="168"/>
      <c r="K27" s="168"/>
      <c r="L27" s="168"/>
      <c r="M27" s="168"/>
      <c r="N27" s="168"/>
      <c r="O27" s="168"/>
      <c r="P27" s="168"/>
      <c r="Q27" s="168"/>
      <c r="R27" s="168"/>
      <c r="S27" s="168"/>
      <c r="T27" s="240"/>
    </row>
    <row r="28" spans="1:20">
      <c r="A28" s="80">
        <v>67969823</v>
      </c>
      <c r="B28" s="39" t="s">
        <v>277</v>
      </c>
      <c r="C28" s="95">
        <v>0.71499999999999997</v>
      </c>
      <c r="D28" s="95">
        <v>0.754</v>
      </c>
      <c r="E28" s="80">
        <v>95</v>
      </c>
      <c r="F28" s="80">
        <v>63</v>
      </c>
      <c r="G28" s="80">
        <v>209</v>
      </c>
      <c r="H28" s="122">
        <v>6</v>
      </c>
      <c r="I28" s="97">
        <v>4.29</v>
      </c>
      <c r="J28" s="97">
        <v>4.6689999999999996</v>
      </c>
      <c r="K28" s="80">
        <v>196</v>
      </c>
      <c r="L28" s="80">
        <v>196</v>
      </c>
      <c r="M28" s="80">
        <v>221</v>
      </c>
      <c r="N28" s="80">
        <v>24</v>
      </c>
      <c r="O28" s="80">
        <v>144</v>
      </c>
      <c r="P28" s="80">
        <v>6</v>
      </c>
      <c r="Q28" s="80">
        <v>1200</v>
      </c>
      <c r="R28" s="80">
        <v>800</v>
      </c>
      <c r="S28" s="80">
        <v>1476</v>
      </c>
      <c r="T28" s="241">
        <v>697.3359999999999</v>
      </c>
    </row>
    <row r="29" spans="1:20">
      <c r="A29" s="131"/>
      <c r="B29" s="166" t="s">
        <v>276</v>
      </c>
      <c r="C29" s="167"/>
      <c r="D29" s="167"/>
      <c r="E29" s="168"/>
      <c r="F29" s="168"/>
      <c r="G29" s="168"/>
      <c r="H29" s="168"/>
      <c r="I29" s="168"/>
      <c r="J29" s="168"/>
      <c r="K29" s="168"/>
      <c r="L29" s="168"/>
      <c r="M29" s="168"/>
      <c r="N29" s="168"/>
      <c r="O29" s="168"/>
      <c r="P29" s="168"/>
      <c r="Q29" s="168"/>
      <c r="R29" s="168"/>
      <c r="S29" s="168"/>
      <c r="T29" s="240"/>
    </row>
    <row r="30" spans="1:20">
      <c r="A30" s="80">
        <v>62758739</v>
      </c>
      <c r="B30" s="39" t="s">
        <v>270</v>
      </c>
      <c r="C30" s="95">
        <v>0.432</v>
      </c>
      <c r="D30" s="95">
        <v>0.47899999999999998</v>
      </c>
      <c r="E30" s="80">
        <v>54</v>
      </c>
      <c r="F30" s="80">
        <v>85</v>
      </c>
      <c r="G30" s="80">
        <v>192</v>
      </c>
      <c r="H30" s="122">
        <v>8</v>
      </c>
      <c r="I30" s="97">
        <v>3.456</v>
      </c>
      <c r="J30" s="97">
        <v>3.9279999999999999</v>
      </c>
      <c r="K30" s="80">
        <v>224</v>
      </c>
      <c r="L30" s="80">
        <v>179</v>
      </c>
      <c r="M30" s="80">
        <v>204</v>
      </c>
      <c r="N30" s="80">
        <v>21</v>
      </c>
      <c r="O30" s="80">
        <v>147</v>
      </c>
      <c r="P30" s="80">
        <v>7</v>
      </c>
      <c r="Q30" s="80">
        <v>1200</v>
      </c>
      <c r="R30" s="80">
        <v>800</v>
      </c>
      <c r="S30" s="80">
        <v>1578</v>
      </c>
      <c r="T30" s="241">
        <v>602.41599999999994</v>
      </c>
    </row>
    <row r="31" spans="1:20">
      <c r="A31" s="80">
        <v>69726301</v>
      </c>
      <c r="B31" s="39" t="s">
        <v>271</v>
      </c>
      <c r="C31" s="95">
        <v>0.40400000000000003</v>
      </c>
      <c r="D31" s="95">
        <v>0.45100000000000001</v>
      </c>
      <c r="E31" s="80">
        <v>54</v>
      </c>
      <c r="F31" s="80">
        <v>85</v>
      </c>
      <c r="G31" s="80">
        <v>192</v>
      </c>
      <c r="H31" s="122">
        <v>8</v>
      </c>
      <c r="I31" s="97">
        <v>3.2320000000000002</v>
      </c>
      <c r="J31" s="97">
        <v>3.7040000000000002</v>
      </c>
      <c r="K31" s="80">
        <v>224</v>
      </c>
      <c r="L31" s="80">
        <v>179</v>
      </c>
      <c r="M31" s="80">
        <v>204</v>
      </c>
      <c r="N31" s="80">
        <v>21</v>
      </c>
      <c r="O31" s="80">
        <v>147</v>
      </c>
      <c r="P31" s="80">
        <v>7</v>
      </c>
      <c r="Q31" s="80">
        <v>1200</v>
      </c>
      <c r="R31" s="80">
        <v>800</v>
      </c>
      <c r="S31" s="80">
        <v>1578</v>
      </c>
      <c r="T31" s="241">
        <v>569.48800000000006</v>
      </c>
    </row>
    <row r="32" spans="1:20">
      <c r="A32" s="80">
        <v>69620446</v>
      </c>
      <c r="B32" s="39" t="s">
        <v>293</v>
      </c>
      <c r="C32" s="95">
        <v>0.28499999999999998</v>
      </c>
      <c r="D32" s="95">
        <v>0.315</v>
      </c>
      <c r="E32" s="80">
        <v>54</v>
      </c>
      <c r="F32" s="80">
        <v>73</v>
      </c>
      <c r="G32" s="80">
        <v>151</v>
      </c>
      <c r="H32" s="122">
        <v>8</v>
      </c>
      <c r="I32" s="97">
        <v>2.2799999999999998</v>
      </c>
      <c r="J32" s="97">
        <v>2.6059999999999999</v>
      </c>
      <c r="K32" s="80">
        <v>225</v>
      </c>
      <c r="L32" s="80">
        <v>156</v>
      </c>
      <c r="M32" s="80">
        <v>162</v>
      </c>
      <c r="N32" s="80">
        <v>25</v>
      </c>
      <c r="O32" s="80">
        <v>250</v>
      </c>
      <c r="P32" s="80">
        <v>10</v>
      </c>
      <c r="Q32" s="80">
        <v>1200</v>
      </c>
      <c r="R32" s="80">
        <v>800</v>
      </c>
      <c r="S32" s="80">
        <v>1770</v>
      </c>
      <c r="T32" s="241">
        <v>676.5</v>
      </c>
    </row>
    <row r="33" spans="1:20">
      <c r="A33" s="80">
        <v>68566045</v>
      </c>
      <c r="B33" s="39" t="s">
        <v>294</v>
      </c>
      <c r="C33" s="95">
        <v>0.25</v>
      </c>
      <c r="D33" s="95">
        <v>0.28999999999999998</v>
      </c>
      <c r="E33" s="80">
        <v>54</v>
      </c>
      <c r="F33" s="80">
        <v>73</v>
      </c>
      <c r="G33" s="80">
        <v>151</v>
      </c>
      <c r="H33" s="122">
        <v>8</v>
      </c>
      <c r="I33" s="97">
        <v>2</v>
      </c>
      <c r="J33" s="97">
        <v>2.4009999999999998</v>
      </c>
      <c r="K33" s="80">
        <v>225</v>
      </c>
      <c r="L33" s="80">
        <v>152</v>
      </c>
      <c r="M33" s="80">
        <v>156</v>
      </c>
      <c r="N33" s="80">
        <v>25</v>
      </c>
      <c r="O33" s="80">
        <v>250</v>
      </c>
      <c r="P33" s="80">
        <v>10</v>
      </c>
      <c r="Q33" s="80">
        <v>1200</v>
      </c>
      <c r="R33" s="80">
        <v>800</v>
      </c>
      <c r="S33" s="80">
        <v>1710</v>
      </c>
      <c r="T33" s="241">
        <v>625.25</v>
      </c>
    </row>
    <row r="34" spans="1:20">
      <c r="A34" s="80">
        <v>68793484</v>
      </c>
      <c r="B34" s="39" t="s">
        <v>295</v>
      </c>
      <c r="C34" s="95">
        <v>0.26</v>
      </c>
      <c r="D34" s="95">
        <v>0.29099999999999998</v>
      </c>
      <c r="E34" s="80">
        <v>73</v>
      </c>
      <c r="F34" s="80">
        <v>54</v>
      </c>
      <c r="G34" s="80">
        <v>151</v>
      </c>
      <c r="H34" s="122">
        <v>8</v>
      </c>
      <c r="I34" s="97">
        <v>2.08</v>
      </c>
      <c r="J34" s="97">
        <v>2.4169999999999998</v>
      </c>
      <c r="K34" s="80">
        <v>225</v>
      </c>
      <c r="L34" s="80">
        <v>156</v>
      </c>
      <c r="M34" s="80">
        <v>162</v>
      </c>
      <c r="N34" s="80">
        <v>25</v>
      </c>
      <c r="O34" s="80">
        <v>250</v>
      </c>
      <c r="P34" s="80">
        <v>10</v>
      </c>
      <c r="Q34" s="80">
        <v>1200</v>
      </c>
      <c r="R34" s="80">
        <v>800</v>
      </c>
      <c r="S34" s="80">
        <v>1770</v>
      </c>
      <c r="T34" s="241">
        <v>629.25</v>
      </c>
    </row>
    <row r="35" spans="1:20">
      <c r="A35" s="80">
        <v>69620444</v>
      </c>
      <c r="B35" s="39" t="s">
        <v>296</v>
      </c>
      <c r="C35" s="95">
        <v>0.255</v>
      </c>
      <c r="D35" s="95">
        <v>0.28499999999999998</v>
      </c>
      <c r="E35" s="80">
        <v>54</v>
      </c>
      <c r="F35" s="80">
        <v>73</v>
      </c>
      <c r="G35" s="80">
        <v>151</v>
      </c>
      <c r="H35" s="122">
        <v>8</v>
      </c>
      <c r="I35" s="97">
        <v>2.04</v>
      </c>
      <c r="J35" s="97">
        <v>2.3719999999999999</v>
      </c>
      <c r="K35" s="80">
        <v>223</v>
      </c>
      <c r="L35" s="80">
        <v>156</v>
      </c>
      <c r="M35" s="80">
        <v>160</v>
      </c>
      <c r="N35" s="80">
        <v>25</v>
      </c>
      <c r="O35" s="80">
        <v>250</v>
      </c>
      <c r="P35" s="80">
        <v>10</v>
      </c>
      <c r="Q35" s="80">
        <v>1200</v>
      </c>
      <c r="R35" s="80">
        <v>800</v>
      </c>
      <c r="S35" s="80">
        <v>1750</v>
      </c>
      <c r="T35" s="241">
        <v>618</v>
      </c>
    </row>
    <row r="36" spans="1:20">
      <c r="A36" s="80">
        <v>64320580</v>
      </c>
      <c r="B36" s="39" t="s">
        <v>667</v>
      </c>
      <c r="C36" s="95">
        <v>0.26</v>
      </c>
      <c r="D36" s="95">
        <v>0.28999999999999998</v>
      </c>
      <c r="E36" s="80">
        <v>73</v>
      </c>
      <c r="F36" s="80">
        <v>54</v>
      </c>
      <c r="G36" s="122">
        <v>151</v>
      </c>
      <c r="H36" s="5">
        <v>8</v>
      </c>
      <c r="I36" s="97">
        <v>2.08</v>
      </c>
      <c r="J36" s="97">
        <v>2.4009999999999998</v>
      </c>
      <c r="K36" s="80">
        <v>223</v>
      </c>
      <c r="L36" s="80">
        <v>156</v>
      </c>
      <c r="M36" s="80">
        <v>160</v>
      </c>
      <c r="N36" s="80">
        <v>25</v>
      </c>
      <c r="O36" s="80">
        <v>250</v>
      </c>
      <c r="P36" s="80">
        <v>10</v>
      </c>
      <c r="Q36" s="80">
        <v>1200</v>
      </c>
      <c r="R36" s="80">
        <v>800</v>
      </c>
      <c r="S36" s="80">
        <v>1750</v>
      </c>
      <c r="T36" s="241">
        <v>625.25</v>
      </c>
    </row>
    <row r="37" spans="1:20">
      <c r="A37" s="80">
        <v>62717823</v>
      </c>
      <c r="B37" s="39" t="s">
        <v>666</v>
      </c>
      <c r="C37" s="95">
        <v>0.26600000000000001</v>
      </c>
      <c r="D37" s="95">
        <v>0.29899999999999999</v>
      </c>
      <c r="E37" s="80">
        <v>54</v>
      </c>
      <c r="F37" s="80">
        <v>73</v>
      </c>
      <c r="G37" s="80">
        <v>151</v>
      </c>
      <c r="H37" s="122">
        <v>8</v>
      </c>
      <c r="I37" s="97">
        <v>2.1280000000000001</v>
      </c>
      <c r="J37" s="97">
        <v>2.4809999999999999</v>
      </c>
      <c r="K37" s="80">
        <v>225</v>
      </c>
      <c r="L37" s="80">
        <v>152</v>
      </c>
      <c r="M37" s="80">
        <v>156</v>
      </c>
      <c r="N37" s="80">
        <v>25</v>
      </c>
      <c r="O37" s="80">
        <v>250</v>
      </c>
      <c r="P37" s="80">
        <v>10</v>
      </c>
      <c r="Q37" s="80">
        <v>1200</v>
      </c>
      <c r="R37" s="80">
        <v>800</v>
      </c>
      <c r="S37" s="80">
        <v>1710</v>
      </c>
      <c r="T37" s="241">
        <v>645.25</v>
      </c>
    </row>
    <row r="38" spans="1:20">
      <c r="A38" s="80">
        <v>69620438</v>
      </c>
      <c r="B38" s="39" t="s">
        <v>370</v>
      </c>
      <c r="C38" s="95">
        <v>0.255</v>
      </c>
      <c r="D38" s="95">
        <v>0.28999999999999998</v>
      </c>
      <c r="E38" s="80">
        <v>54</v>
      </c>
      <c r="F38" s="80">
        <v>73</v>
      </c>
      <c r="G38" s="80">
        <v>151</v>
      </c>
      <c r="H38" s="122">
        <v>8</v>
      </c>
      <c r="I38" s="97">
        <v>2.04</v>
      </c>
      <c r="J38" s="97">
        <v>2.4009999999999998</v>
      </c>
      <c r="K38" s="80">
        <v>224</v>
      </c>
      <c r="L38" s="80">
        <v>153</v>
      </c>
      <c r="M38" s="80">
        <v>159</v>
      </c>
      <c r="N38" s="80">
        <v>25</v>
      </c>
      <c r="O38" s="80">
        <v>250</v>
      </c>
      <c r="P38" s="80">
        <v>10</v>
      </c>
      <c r="Q38" s="80">
        <v>1200</v>
      </c>
      <c r="R38" s="80">
        <v>800</v>
      </c>
      <c r="S38" s="80">
        <v>1740</v>
      </c>
      <c r="T38" s="241">
        <v>625.25</v>
      </c>
    </row>
    <row r="39" spans="1:20">
      <c r="A39" s="80">
        <v>69698727</v>
      </c>
      <c r="B39" s="39" t="s">
        <v>457</v>
      </c>
      <c r="C39" s="95">
        <v>0.28000000000000003</v>
      </c>
      <c r="D39" s="95">
        <v>0.28899999999999998</v>
      </c>
      <c r="E39" s="80">
        <v>54</v>
      </c>
      <c r="F39" s="80">
        <v>73</v>
      </c>
      <c r="G39" s="80">
        <v>151</v>
      </c>
      <c r="H39" s="122">
        <v>8</v>
      </c>
      <c r="I39" s="97">
        <v>2.2400000000000002</v>
      </c>
      <c r="J39" s="97">
        <v>2.633</v>
      </c>
      <c r="K39" s="80">
        <v>223</v>
      </c>
      <c r="L39" s="80">
        <v>156</v>
      </c>
      <c r="M39" s="80">
        <v>160</v>
      </c>
      <c r="N39" s="80">
        <v>25</v>
      </c>
      <c r="O39" s="80">
        <v>250</v>
      </c>
      <c r="P39" s="80">
        <v>10</v>
      </c>
      <c r="Q39" s="80">
        <v>1200</v>
      </c>
      <c r="R39" s="80">
        <v>800</v>
      </c>
      <c r="S39" s="80">
        <v>1750</v>
      </c>
      <c r="T39" s="241">
        <v>683.25</v>
      </c>
    </row>
    <row r="40" spans="1:20">
      <c r="A40" s="80">
        <v>69699573</v>
      </c>
      <c r="B40" s="39" t="s">
        <v>458</v>
      </c>
      <c r="C40" s="95">
        <v>0.25800000000000001</v>
      </c>
      <c r="D40" s="95">
        <v>0.28899999999999998</v>
      </c>
      <c r="E40" s="80">
        <v>54</v>
      </c>
      <c r="F40" s="80">
        <v>73</v>
      </c>
      <c r="G40" s="80">
        <v>151</v>
      </c>
      <c r="H40" s="122">
        <v>8</v>
      </c>
      <c r="I40" s="97">
        <v>2.0640000000000001</v>
      </c>
      <c r="J40" s="97">
        <v>2.4009999999999998</v>
      </c>
      <c r="K40" s="80">
        <v>225</v>
      </c>
      <c r="L40" s="80">
        <v>156</v>
      </c>
      <c r="M40" s="80">
        <v>162</v>
      </c>
      <c r="N40" s="80">
        <v>31</v>
      </c>
      <c r="O40" s="80">
        <v>248</v>
      </c>
      <c r="P40" s="80">
        <v>8</v>
      </c>
      <c r="Q40" s="80">
        <v>1200</v>
      </c>
      <c r="R40" s="80">
        <v>800</v>
      </c>
      <c r="S40" s="80">
        <v>1446</v>
      </c>
      <c r="T40" s="241">
        <v>620.44799999999998</v>
      </c>
    </row>
    <row r="41" spans="1:20">
      <c r="A41" s="80">
        <v>62727207</v>
      </c>
      <c r="B41" s="39" t="s">
        <v>143</v>
      </c>
      <c r="C41" s="95">
        <v>0.25700000000000001</v>
      </c>
      <c r="D41" s="95">
        <v>0.28699999999999998</v>
      </c>
      <c r="E41" s="80">
        <v>54</v>
      </c>
      <c r="F41" s="80">
        <v>73</v>
      </c>
      <c r="G41" s="80">
        <v>151</v>
      </c>
      <c r="H41" s="122">
        <v>8</v>
      </c>
      <c r="I41" s="97">
        <v>2.056</v>
      </c>
      <c r="J41" s="97">
        <v>2.3849999999999998</v>
      </c>
      <c r="K41" s="80">
        <v>225</v>
      </c>
      <c r="L41" s="80">
        <v>156</v>
      </c>
      <c r="M41" s="80">
        <v>162</v>
      </c>
      <c r="N41" s="80">
        <v>25</v>
      </c>
      <c r="O41" s="80">
        <v>250</v>
      </c>
      <c r="P41" s="80">
        <v>10</v>
      </c>
      <c r="Q41" s="80">
        <v>1200</v>
      </c>
      <c r="R41" s="80">
        <v>800</v>
      </c>
      <c r="S41" s="80">
        <v>1770</v>
      </c>
      <c r="T41" s="241">
        <v>621.25</v>
      </c>
    </row>
    <row r="42" spans="1:20">
      <c r="A42" s="80">
        <v>69638950</v>
      </c>
      <c r="B42" s="39" t="s">
        <v>230</v>
      </c>
      <c r="C42" s="95">
        <v>0.28499999999999998</v>
      </c>
      <c r="D42" s="95">
        <v>0.314</v>
      </c>
      <c r="E42" s="80">
        <v>54</v>
      </c>
      <c r="F42" s="80">
        <v>73</v>
      </c>
      <c r="G42" s="80">
        <v>150</v>
      </c>
      <c r="H42" s="122">
        <v>8</v>
      </c>
      <c r="I42" s="97">
        <v>2.2799999999999998</v>
      </c>
      <c r="J42" s="97">
        <v>2.6269999999999998</v>
      </c>
      <c r="K42" s="80">
        <v>220</v>
      </c>
      <c r="L42" s="80">
        <v>154</v>
      </c>
      <c r="M42" s="80">
        <v>166</v>
      </c>
      <c r="N42" s="80">
        <v>25</v>
      </c>
      <c r="O42" s="80">
        <v>250</v>
      </c>
      <c r="P42" s="80">
        <v>10</v>
      </c>
      <c r="Q42" s="80">
        <v>1200</v>
      </c>
      <c r="R42" s="80">
        <v>800</v>
      </c>
      <c r="S42" s="80">
        <v>1810</v>
      </c>
      <c r="T42" s="241">
        <v>681.75</v>
      </c>
    </row>
    <row r="43" spans="1:20">
      <c r="A43" s="131"/>
      <c r="B43" s="166" t="s">
        <v>644</v>
      </c>
      <c r="C43" s="167"/>
      <c r="D43" s="167"/>
      <c r="E43" s="168"/>
      <c r="F43" s="168"/>
      <c r="G43" s="168"/>
      <c r="H43" s="168"/>
      <c r="I43" s="168"/>
      <c r="J43" s="168"/>
      <c r="K43" s="168"/>
      <c r="L43" s="168"/>
      <c r="M43" s="168"/>
      <c r="N43" s="168"/>
      <c r="O43" s="168"/>
      <c r="P43" s="168"/>
      <c r="Q43" s="168"/>
      <c r="R43" s="168"/>
      <c r="S43" s="168"/>
      <c r="T43" s="240"/>
    </row>
    <row r="44" spans="1:20">
      <c r="A44" s="80">
        <v>68654341</v>
      </c>
      <c r="B44" s="39" t="s">
        <v>633</v>
      </c>
      <c r="C44" s="95">
        <v>5.6000000000000001E-2</v>
      </c>
      <c r="D44" s="95">
        <v>6.0999999999999999E-2</v>
      </c>
      <c r="E44" s="80">
        <v>14</v>
      </c>
      <c r="F44" s="80">
        <v>130</v>
      </c>
      <c r="G44" s="80">
        <v>180</v>
      </c>
      <c r="H44" s="122">
        <v>20</v>
      </c>
      <c r="I44" s="97">
        <v>1.1200000000000001</v>
      </c>
      <c r="J44" s="97">
        <v>1.3680000000000001</v>
      </c>
      <c r="K44" s="80">
        <v>294</v>
      </c>
      <c r="L44" s="80">
        <v>140</v>
      </c>
      <c r="M44" s="80">
        <v>184</v>
      </c>
      <c r="N44" s="80">
        <v>20</v>
      </c>
      <c r="O44" s="80">
        <v>160</v>
      </c>
      <c r="P44" s="80">
        <v>8</v>
      </c>
      <c r="Q44" s="80">
        <v>1200</v>
      </c>
      <c r="R44" s="80">
        <v>800</v>
      </c>
      <c r="S44" s="80">
        <v>1622</v>
      </c>
      <c r="T44" s="241">
        <v>243.88000000000002</v>
      </c>
    </row>
    <row r="45" spans="1:20">
      <c r="A45" s="80">
        <v>68654496</v>
      </c>
      <c r="B45" s="39" t="s">
        <v>634</v>
      </c>
      <c r="C45" s="95">
        <v>5.3999999999999999E-2</v>
      </c>
      <c r="D45" s="95">
        <v>5.8999999999999997E-2</v>
      </c>
      <c r="E45" s="80">
        <v>14</v>
      </c>
      <c r="F45" s="80">
        <v>130</v>
      </c>
      <c r="G45" s="80">
        <v>180</v>
      </c>
      <c r="H45" s="122">
        <v>20</v>
      </c>
      <c r="I45" s="97">
        <v>1.08</v>
      </c>
      <c r="J45" s="97">
        <v>1.3280000000000001</v>
      </c>
      <c r="K45" s="80">
        <v>294</v>
      </c>
      <c r="L45" s="80">
        <v>140</v>
      </c>
      <c r="M45" s="80">
        <v>184</v>
      </c>
      <c r="N45" s="80">
        <v>20</v>
      </c>
      <c r="O45" s="80">
        <v>160</v>
      </c>
      <c r="P45" s="80">
        <v>8</v>
      </c>
      <c r="Q45" s="80">
        <v>1200</v>
      </c>
      <c r="R45" s="80">
        <v>800</v>
      </c>
      <c r="S45" s="80">
        <v>1622</v>
      </c>
      <c r="T45" s="241">
        <v>237.48000000000002</v>
      </c>
    </row>
  </sheetData>
  <autoFilter ref="A3:T45" xr:uid="{B0A1D29A-4244-453F-8BD4-3952CB890478}"/>
  <pageMargins left="0.19685039370078741" right="0.19685039370078741" top="0.59055118110236227" bottom="0.59055118110236227" header="0.31496062992125984" footer="0.31496062992125984"/>
  <pageSetup paperSize="9" scale="60" orientation="landscape" r:id="rId1"/>
  <headerFooter>
    <oddHeader>&amp;L&amp;8 03/2025. sz. árközlés - 3. sz. melléklet
&amp;C&amp;"Arial,Italic"&amp;11Árközlés Gasztronómiai termékekről&amp;R&amp;8Érvényes: 2025 augusztus 25-től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4D93A-8B01-4260-94D8-437E93AE73FB}">
  <dimension ref="A2:O15"/>
  <sheetViews>
    <sheetView workbookViewId="0">
      <selection activeCell="I20" sqref="I20"/>
    </sheetView>
  </sheetViews>
  <sheetFormatPr defaultRowHeight="12.5"/>
  <cols>
    <col min="2" max="2" width="9" bestFit="1" customWidth="1"/>
    <col min="3" max="3" width="37.54296875" bestFit="1" customWidth="1"/>
    <col min="7" max="7" width="11.1796875" bestFit="1" customWidth="1"/>
    <col min="9" max="10" width="30" bestFit="1" customWidth="1"/>
    <col min="11" max="11" width="10.54296875" bestFit="1" customWidth="1"/>
    <col min="13" max="13" width="29.81640625" bestFit="1" customWidth="1"/>
  </cols>
  <sheetData>
    <row r="2" spans="1:15" ht="13" thickBot="1">
      <c r="A2">
        <v>1</v>
      </c>
    </row>
    <row r="3" spans="1:15" ht="46.4" customHeight="1">
      <c r="A3" s="267" t="s">
        <v>313</v>
      </c>
      <c r="B3" s="201" t="s">
        <v>338</v>
      </c>
      <c r="C3" s="267" t="s">
        <v>314</v>
      </c>
      <c r="D3" s="267" t="s">
        <v>315</v>
      </c>
      <c r="E3" s="202" t="s">
        <v>316</v>
      </c>
      <c r="F3" s="267" t="s">
        <v>318</v>
      </c>
      <c r="G3" s="207" t="s">
        <v>337</v>
      </c>
      <c r="H3" s="209" t="s">
        <v>340</v>
      </c>
    </row>
    <row r="4" spans="1:15" ht="16" thickBot="1">
      <c r="A4" s="268"/>
      <c r="B4" s="210" t="s">
        <v>313</v>
      </c>
      <c r="C4" s="268"/>
      <c r="D4" s="268"/>
      <c r="E4" s="203" t="s">
        <v>317</v>
      </c>
      <c r="F4" s="268"/>
      <c r="G4" s="208" t="s">
        <v>317</v>
      </c>
    </row>
    <row r="5" spans="1:15" ht="15" thickBot="1">
      <c r="A5" s="204">
        <v>18257601</v>
      </c>
      <c r="B5" s="206">
        <v>68730557</v>
      </c>
      <c r="C5" s="205" t="s">
        <v>319</v>
      </c>
      <c r="D5" s="205" t="s">
        <v>320</v>
      </c>
      <c r="E5" s="206">
        <v>127</v>
      </c>
      <c r="F5" s="206">
        <v>5.7</v>
      </c>
      <c r="G5">
        <v>146</v>
      </c>
      <c r="K5" s="209"/>
      <c r="L5" s="209"/>
    </row>
    <row r="6" spans="1:15" ht="15" thickBot="1">
      <c r="A6" s="204">
        <v>18261702</v>
      </c>
      <c r="B6" s="206">
        <v>68727081</v>
      </c>
      <c r="C6" s="205" t="s">
        <v>321</v>
      </c>
      <c r="D6" s="205" t="s">
        <v>322</v>
      </c>
      <c r="E6" s="206">
        <v>127</v>
      </c>
      <c r="F6" s="206">
        <v>3.6</v>
      </c>
      <c r="G6">
        <v>146</v>
      </c>
      <c r="O6" s="209"/>
    </row>
    <row r="7" spans="1:15" ht="15" thickBot="1">
      <c r="A7" s="204">
        <v>28257201</v>
      </c>
      <c r="B7" s="206"/>
      <c r="C7" s="205" t="s">
        <v>323</v>
      </c>
      <c r="D7" s="205" t="s">
        <v>324</v>
      </c>
      <c r="E7" s="206">
        <v>127</v>
      </c>
      <c r="F7" s="206">
        <v>5.0999999999999996</v>
      </c>
      <c r="G7" s="209" t="s">
        <v>339</v>
      </c>
      <c r="O7" s="209"/>
    </row>
    <row r="8" spans="1:15" ht="15" thickBot="1">
      <c r="A8" s="204">
        <v>28261401</v>
      </c>
      <c r="B8" s="206">
        <v>68727866</v>
      </c>
      <c r="C8" s="205" t="s">
        <v>325</v>
      </c>
      <c r="D8" s="205" t="s">
        <v>326</v>
      </c>
      <c r="E8" s="206">
        <v>127</v>
      </c>
      <c r="F8" s="206">
        <v>4.5</v>
      </c>
      <c r="G8">
        <v>146</v>
      </c>
    </row>
    <row r="9" spans="1:15" ht="15" thickBot="1">
      <c r="A9" s="204">
        <v>67353536</v>
      </c>
      <c r="B9" s="206">
        <v>68730694</v>
      </c>
      <c r="C9" s="205" t="s">
        <v>327</v>
      </c>
      <c r="D9" s="205" t="s">
        <v>328</v>
      </c>
      <c r="E9" s="206">
        <v>127</v>
      </c>
      <c r="F9" s="206">
        <v>4.8</v>
      </c>
      <c r="G9">
        <v>146</v>
      </c>
    </row>
    <row r="10" spans="1:15" ht="15" thickBot="1">
      <c r="A10" s="204">
        <v>28262901</v>
      </c>
      <c r="B10" s="206">
        <v>68730659</v>
      </c>
      <c r="C10" s="205" t="s">
        <v>329</v>
      </c>
      <c r="D10" s="205" t="s">
        <v>330</v>
      </c>
      <c r="E10" s="206">
        <v>127</v>
      </c>
      <c r="F10" s="206">
        <v>6.6</v>
      </c>
      <c r="G10">
        <v>146</v>
      </c>
    </row>
    <row r="11" spans="1:15" ht="15" thickBot="1">
      <c r="A11" s="204">
        <v>28264301</v>
      </c>
      <c r="B11" s="206">
        <v>68730698</v>
      </c>
      <c r="C11" s="205" t="s">
        <v>331</v>
      </c>
      <c r="D11" s="205" t="s">
        <v>332</v>
      </c>
      <c r="E11" s="206">
        <v>127</v>
      </c>
      <c r="F11" s="206">
        <v>5.4</v>
      </c>
      <c r="G11">
        <v>146</v>
      </c>
    </row>
    <row r="12" spans="1:15" ht="15" thickBot="1">
      <c r="A12" s="204">
        <v>28267701</v>
      </c>
      <c r="B12" s="206">
        <v>68727890</v>
      </c>
      <c r="C12" s="205" t="s">
        <v>333</v>
      </c>
      <c r="D12" s="205" t="s">
        <v>328</v>
      </c>
      <c r="E12" s="206">
        <v>127</v>
      </c>
      <c r="F12" s="206">
        <v>4.8</v>
      </c>
      <c r="G12">
        <v>146</v>
      </c>
    </row>
    <row r="13" spans="1:15" ht="15" thickBot="1">
      <c r="A13" s="204">
        <v>67353534</v>
      </c>
      <c r="B13" s="206">
        <v>68730693</v>
      </c>
      <c r="C13" s="205" t="s">
        <v>334</v>
      </c>
      <c r="D13" s="205" t="s">
        <v>324</v>
      </c>
      <c r="E13" s="206">
        <v>127</v>
      </c>
      <c r="F13" s="206">
        <v>5.0999999999999996</v>
      </c>
      <c r="G13">
        <v>146</v>
      </c>
    </row>
    <row r="14" spans="1:15" ht="15" thickBot="1">
      <c r="A14" s="204">
        <v>38261101</v>
      </c>
      <c r="B14" s="206"/>
      <c r="C14" s="205" t="s">
        <v>335</v>
      </c>
      <c r="D14" s="205" t="s">
        <v>324</v>
      </c>
      <c r="E14" s="206">
        <v>127</v>
      </c>
      <c r="F14" s="206">
        <v>5.0999999999999996</v>
      </c>
      <c r="G14" s="209" t="s">
        <v>339</v>
      </c>
      <c r="H14">
        <v>68761508</v>
      </c>
      <c r="I14" t="s">
        <v>341</v>
      </c>
    </row>
    <row r="15" spans="1:15" ht="15" thickBot="1">
      <c r="A15" s="204">
        <v>38262001</v>
      </c>
      <c r="B15" s="206">
        <v>68730558</v>
      </c>
      <c r="C15" s="205" t="s">
        <v>336</v>
      </c>
      <c r="D15" s="205" t="s">
        <v>326</v>
      </c>
      <c r="E15" s="206">
        <v>127</v>
      </c>
      <c r="F15" s="206">
        <v>4.5</v>
      </c>
      <c r="G15">
        <v>146</v>
      </c>
    </row>
  </sheetData>
  <mergeCells count="4">
    <mergeCell ref="A3:A4"/>
    <mergeCell ref="C3:C4"/>
    <mergeCell ref="D3:D4"/>
    <mergeCell ref="F3:F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57D46FD16CC843BE7B698FCB6A623C" ma:contentTypeVersion="19" ma:contentTypeDescription="Create a new document." ma:contentTypeScope="" ma:versionID="a0d3e72c59c9e35b94a65d0a253e8ba0">
  <xsd:schema xmlns:xsd="http://www.w3.org/2001/XMLSchema" xmlns:xs="http://www.w3.org/2001/XMLSchema" xmlns:p="http://schemas.microsoft.com/office/2006/metadata/properties" xmlns:ns2="bcb847bf-15ab-4aa5-9bcf-c155682abf96" xmlns:ns3="232ddab2-a6b6-4ae0-be3f-ba26d7929884" xmlns:ns4="292d0dc2-e599-4ea9-b5ef-33bfd71295c7" targetNamespace="http://schemas.microsoft.com/office/2006/metadata/properties" ma:root="true" ma:fieldsID="0120d2050959a37d3be38b9ae3fa1565" ns2:_="" ns3:_="" ns4:_="">
    <xsd:import namespace="bcb847bf-15ab-4aa5-9bcf-c155682abf96"/>
    <xsd:import namespace="232ddab2-a6b6-4ae0-be3f-ba26d7929884"/>
    <xsd:import namespace="292d0dc2-e599-4ea9-b5ef-33bfd71295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b847bf-15ab-4aa5-9bcf-c155682ab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7f554e9-a963-4179-93d8-b97c197401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2ddab2-a6b6-4ae0-be3f-ba26d792988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2d0dc2-e599-4ea9-b5ef-33bfd71295c7"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dfab887-1460-4799-bf9c-c5d34cfda64e}" ma:internalName="TaxCatchAll" ma:showField="CatchAllData" ma:web="232ddab2-a6b6-4ae0-be3f-ba26d79298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b847bf-15ab-4aa5-9bcf-c155682abf96">
      <Terms xmlns="http://schemas.microsoft.com/office/infopath/2007/PartnerControls"/>
    </lcf76f155ced4ddcb4097134ff3c332f>
    <TaxCatchAll xmlns="292d0dc2-e599-4ea9-b5ef-33bfd71295c7" xsi:nil="true"/>
  </documentManagement>
</p:properties>
</file>

<file path=customXml/itemProps1.xml><?xml version="1.0" encoding="utf-8"?>
<ds:datastoreItem xmlns:ds="http://schemas.openxmlformats.org/officeDocument/2006/customXml" ds:itemID="{266F0F72-B1BA-478D-866B-59180E1640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b847bf-15ab-4aa5-9bcf-c155682abf96"/>
    <ds:schemaRef ds:uri="232ddab2-a6b6-4ae0-be3f-ba26d7929884"/>
    <ds:schemaRef ds:uri="292d0dc2-e599-4ea9-b5ef-33bfd71295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6A1731-7E21-49E2-BF25-FD8A479C9399}">
  <ds:schemaRefs>
    <ds:schemaRef ds:uri="http://schemas.microsoft.com/sharepoint/v3/contenttype/forms"/>
  </ds:schemaRefs>
</ds:datastoreItem>
</file>

<file path=customXml/itemProps3.xml><?xml version="1.0" encoding="utf-8"?>
<ds:datastoreItem xmlns:ds="http://schemas.openxmlformats.org/officeDocument/2006/customXml" ds:itemID="{91DD1B4D-04B1-44DA-ADED-1335C549DF84}">
  <ds:schemaRefs>
    <ds:schemaRef ds:uri="http://schemas.microsoft.com/office/2006/metadata/properties"/>
    <ds:schemaRef ds:uri="http://schemas.microsoft.com/office/infopath/2007/PartnerControls"/>
    <ds:schemaRef ds:uri="bcb847bf-15ab-4aa5-9bcf-c155682abf96"/>
    <ds:schemaRef ds:uri="292d0dc2-e599-4ea9-b5ef-33bfd71295c7"/>
  </ds:schemaRefs>
</ds:datastoreItem>
</file>

<file path=docMetadata/LabelInfo.xml><?xml version="1.0" encoding="utf-8"?>
<clbl:labelList xmlns:clbl="http://schemas.microsoft.com/office/2020/mipLabelMetadata">
  <clbl:label id="{89db4e91-bad5-4fd0-9ca4-c06485916e3a}" enabled="1" method="Standard" siteId="{f66fae02-5d36-495b-bfe0-78a6ff9f8e6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Unilever FoodSolutions</vt:lpstr>
      <vt:lpstr>UFS kiegészítő log.adatok</vt:lpstr>
      <vt:lpstr>Sheet1</vt:lpstr>
      <vt:lpstr>Kiskereskedelmi termekek </vt:lpstr>
      <vt:lpstr>Kisker term. kieg. log.adatok</vt:lpstr>
      <vt:lpstr>honett</vt:lpstr>
      <vt:lpstr>'Kisker term. kieg. log.adatok'!Print_Area</vt:lpstr>
      <vt:lpstr>'Kiskereskedelmi termekek '!Print_Area</vt:lpstr>
      <vt:lpstr>'UFS kiegészítő log.adatok'!Print_Area</vt:lpstr>
      <vt:lpstr>'Unilever FoodSolutions'!Print_Area</vt:lpstr>
      <vt:lpstr>'Kisker term. kieg. log.adatok'!Print_Titles</vt:lpstr>
      <vt:lpstr>'Kiskereskedelmi termekek '!Print_Titles</vt:lpstr>
      <vt:lpstr>'UFS kiegészítő log.adatok'!Print_Titles</vt:lpstr>
      <vt:lpstr>'Unilever FoodSolutions'!Print_Titles</vt:lpstr>
    </vt:vector>
  </TitlesOfParts>
  <Company>Unilever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jkerek01</dc:creator>
  <cp:lastModifiedBy>Nagy, Dzsenifer</cp:lastModifiedBy>
  <cp:lastPrinted>2023-02-28T15:46:18Z</cp:lastPrinted>
  <dcterms:created xsi:type="dcterms:W3CDTF">2004-07-07T09:12:11Z</dcterms:created>
  <dcterms:modified xsi:type="dcterms:W3CDTF">2025-09-10T13:16:25Z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0x0101001657D46FD16CC843BE7B698FCB6A623C</vt:lpwstr>
  </property>
  <property fmtid="{D5CDD505-2E9C-101B-9397-08002B2CF9AE}" pid="3" name="MediaServiceImageTags">
    <vt:lpwstr/>
  </property>
</Properties>
</file>